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7月" sheetId="3" r:id="rId1"/>
  </sheets>
  <definedNames>
    <definedName name="_xlnm._FilterDatabase" localSheetId="0" hidden="1">'7月'!$A$1:$L$89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<sst xmlns="http://schemas.openxmlformats.org/spreadsheetml/2006/main" count="396" uniqueCount="254">
  <si>
    <t>沧县昌盛孵化基地2024年7月享受补贴人员花名册</t>
  </si>
  <si>
    <t>序号</t>
  </si>
  <si>
    <t>姓名</t>
  </si>
  <si>
    <t>实体名称</t>
  </si>
  <si>
    <t>房间号</t>
  </si>
  <si>
    <t>性别</t>
  </si>
  <si>
    <t>身份证号</t>
  </si>
  <si>
    <t>本月补贴起止时间</t>
  </si>
  <si>
    <t>房屋建筑面积</t>
  </si>
  <si>
    <t>天数</t>
  </si>
  <si>
    <t>其中</t>
  </si>
  <si>
    <t>补贴合计</t>
  </si>
  <si>
    <t>水电补贴</t>
  </si>
  <si>
    <t>房租补贴</t>
  </si>
  <si>
    <t>卢思雨</t>
  </si>
  <si>
    <t>沧县恒荣水处理技术发展工作室</t>
  </si>
  <si>
    <t>男</t>
  </si>
  <si>
    <t>130928199005155411</t>
  </si>
  <si>
    <t>2024.7.1-2024.7.31</t>
  </si>
  <si>
    <t>林恩潭</t>
  </si>
  <si>
    <t>沧县恩潭建筑材料经营部</t>
  </si>
  <si>
    <t>130921198908020236</t>
  </si>
  <si>
    <t>刘云茜</t>
  </si>
  <si>
    <t>沧县鑫汇广告工作室</t>
  </si>
  <si>
    <t>女</t>
  </si>
  <si>
    <t>130922199511305226</t>
  </si>
  <si>
    <t>刘永辉</t>
  </si>
  <si>
    <t>沧县新视点广告工作室</t>
  </si>
  <si>
    <t>132924197509294236</t>
  </si>
  <si>
    <t>杨海龙</t>
  </si>
  <si>
    <t>沧县海龙建筑装修队</t>
  </si>
  <si>
    <t>130921197206090614</t>
  </si>
  <si>
    <t>孙智国</t>
  </si>
  <si>
    <t>沧县国豪商贸行</t>
  </si>
  <si>
    <t>130921197607152038</t>
  </si>
  <si>
    <t>李元芬</t>
  </si>
  <si>
    <t>沧州雅趣庭文化传媒有限公司</t>
  </si>
  <si>
    <t>130921198911080846</t>
  </si>
  <si>
    <t>刘允</t>
  </si>
  <si>
    <t>沧县坤允商贸中心</t>
  </si>
  <si>
    <t>130903197406150316</t>
  </si>
  <si>
    <t>吴飞</t>
  </si>
  <si>
    <t>沧县翡宸软件开发中心</t>
  </si>
  <si>
    <t>130921198511190026</t>
  </si>
  <si>
    <t>常建</t>
  </si>
  <si>
    <t>沧县吾宸电子产品经营部</t>
  </si>
  <si>
    <t>130921199811051014</t>
  </si>
  <si>
    <t>刘秀新</t>
  </si>
  <si>
    <t>沧县鑫红汽车用品经营部</t>
  </si>
  <si>
    <t>132931197706271547</t>
  </si>
  <si>
    <t>何苗苗</t>
  </si>
  <si>
    <t>沧县众宏企业管理咨询中心</t>
  </si>
  <si>
    <t>130921198707145665</t>
  </si>
  <si>
    <t>季彦培</t>
  </si>
  <si>
    <t>沧县星煌文化发展中心</t>
  </si>
  <si>
    <t>130921198412305617</t>
  </si>
  <si>
    <t>郝惠杰</t>
  </si>
  <si>
    <t>沧县慧杰电子产品经营部</t>
  </si>
  <si>
    <t>130925200312186628</t>
  </si>
  <si>
    <t>马云</t>
  </si>
  <si>
    <t>沧州云广文化传媒有限公司</t>
  </si>
  <si>
    <t>13092119901202268X</t>
  </si>
  <si>
    <t>2024.7.1-2024.7.15</t>
  </si>
  <si>
    <t>田红林</t>
  </si>
  <si>
    <t>沧县雨洛商贸中心</t>
  </si>
  <si>
    <t>130927199710084210</t>
  </si>
  <si>
    <t>2024.7.1-2024.7.16</t>
  </si>
  <si>
    <t>季艳锁</t>
  </si>
  <si>
    <t>沧州锡卓商贸有限公司</t>
  </si>
  <si>
    <t>130921197605260430</t>
  </si>
  <si>
    <t>2024.7.1-2024.7.10</t>
  </si>
  <si>
    <t>吴军</t>
  </si>
  <si>
    <t>沧县吴军商贸中心</t>
  </si>
  <si>
    <t>130902198103250617</t>
  </si>
  <si>
    <t>陈坤</t>
  </si>
  <si>
    <t>沧县戈宸饲料销售店</t>
  </si>
  <si>
    <t>130921198908220246</t>
  </si>
  <si>
    <t>王维芹</t>
  </si>
  <si>
    <t>沧县怡瑞兰台商务服务中心</t>
  </si>
  <si>
    <t>130921198107204844</t>
  </si>
  <si>
    <t>李娜</t>
  </si>
  <si>
    <t>沧县双敏商贸中心</t>
  </si>
  <si>
    <t>130921198612240221</t>
  </si>
  <si>
    <t>周文强</t>
  </si>
  <si>
    <t>沧州睿涵教育信息咨询有限公司</t>
  </si>
  <si>
    <t>130923198901137055</t>
  </si>
  <si>
    <t>刘晓静</t>
  </si>
  <si>
    <t>沧县荣昇装饰材料经营部</t>
  </si>
  <si>
    <t>130921198605130024</t>
  </si>
  <si>
    <t>杨国才</t>
  </si>
  <si>
    <t>沧县万腾装饰材料经营部</t>
  </si>
  <si>
    <t>130921197512090014</t>
  </si>
  <si>
    <t>王永兴</t>
  </si>
  <si>
    <t>沧县永行商贸中心</t>
  </si>
  <si>
    <t>130925199209136037</t>
  </si>
  <si>
    <t>胡宝松</t>
  </si>
  <si>
    <t>沧州益贵商贸有限公司</t>
  </si>
  <si>
    <t>130904197709060015</t>
  </si>
  <si>
    <t>李永胜</t>
  </si>
  <si>
    <t>沧县灰蓝室内装饰设计工作室</t>
  </si>
  <si>
    <t>130921199202095214</t>
  </si>
  <si>
    <t>张忠旺</t>
  </si>
  <si>
    <t>沧州益煦安全技术工程有限公司</t>
  </si>
  <si>
    <t>130921200101081011</t>
  </si>
  <si>
    <t>鞠靖</t>
  </si>
  <si>
    <t>沧县军悦农资经营服务中心</t>
  </si>
  <si>
    <t>130921198812202246</t>
  </si>
  <si>
    <t>史圣伟</t>
  </si>
  <si>
    <t>沧州优先贸易有限公司</t>
  </si>
  <si>
    <t>130922200008072416</t>
  </si>
  <si>
    <t>张艺赢</t>
  </si>
  <si>
    <t>沧县艺束空间设计工作室</t>
  </si>
  <si>
    <t>130923199412216419</t>
  </si>
  <si>
    <t>张海征</t>
  </si>
  <si>
    <t>沧县富祥林商贸中心</t>
  </si>
  <si>
    <t>130925199705135113</t>
  </si>
  <si>
    <t>苗福润</t>
  </si>
  <si>
    <t>沧县康利莱健康服务中心</t>
  </si>
  <si>
    <t>130921197510212225</t>
  </si>
  <si>
    <t>2024.7.1-2024.7.11</t>
  </si>
  <si>
    <t>刘文超</t>
  </si>
  <si>
    <t>沧州超智商贸有限公司</t>
  </si>
  <si>
    <t>130921198004130416</t>
  </si>
  <si>
    <t>2024.7.1-2024.7.18</t>
  </si>
  <si>
    <t>何冬冬</t>
  </si>
  <si>
    <t>沧县温居节能设备经营部</t>
  </si>
  <si>
    <t>13092119960420521X</t>
  </si>
  <si>
    <t>张浩</t>
  </si>
  <si>
    <t>沧县成溪商贸中心</t>
  </si>
  <si>
    <t>130921199010103232</t>
  </si>
  <si>
    <t>朱翠连</t>
  </si>
  <si>
    <t>沧县馨雅文化艺术品经营部</t>
  </si>
  <si>
    <t>130922198206076426</t>
  </si>
  <si>
    <t>杨旭生</t>
  </si>
  <si>
    <t>沧州盛来建筑工程有限公司</t>
  </si>
  <si>
    <t>130921198706292612</t>
  </si>
  <si>
    <t>孙永琪</t>
  </si>
  <si>
    <t>沧县亿山消防器材经营部</t>
  </si>
  <si>
    <t>130981200404302973</t>
  </si>
  <si>
    <t>李平</t>
  </si>
  <si>
    <t>沧县清盈商贸中心</t>
  </si>
  <si>
    <t>130921197604183023</t>
  </si>
  <si>
    <t>刘慧彩</t>
  </si>
  <si>
    <t>沧州佳念装饰装修有限公司</t>
  </si>
  <si>
    <t>130925199012016621</t>
  </si>
  <si>
    <t>梁爽</t>
  </si>
  <si>
    <t>沧县鑫鑫电子设备销售店</t>
  </si>
  <si>
    <t>13092119941201104X</t>
  </si>
  <si>
    <t>陈建雨</t>
  </si>
  <si>
    <t>河北超煦建筑工程有限公司</t>
  </si>
  <si>
    <t>132932197309136014</t>
  </si>
  <si>
    <t>王洪学</t>
  </si>
  <si>
    <t>沧县快音商务服务中心</t>
  </si>
  <si>
    <t>130921197007010837</t>
  </si>
  <si>
    <t>朱腾越</t>
  </si>
  <si>
    <t>沧县晟滔五金产品门市</t>
  </si>
  <si>
    <t>130903199810061218</t>
  </si>
  <si>
    <t>卞景月</t>
  </si>
  <si>
    <t>沧县科翔商贸中心</t>
  </si>
  <si>
    <t>130921198609262243</t>
  </si>
  <si>
    <t>付娇娇</t>
  </si>
  <si>
    <t>沧县开泰信息咨询服务中心</t>
  </si>
  <si>
    <t>13092119921105502X</t>
  </si>
  <si>
    <t>王玲</t>
  </si>
  <si>
    <t>沧县智达技术咨询中心</t>
  </si>
  <si>
    <t>130921199105132626</t>
  </si>
  <si>
    <t>周艳</t>
  </si>
  <si>
    <t>沧州瑞鸿工程咨询有限公司</t>
  </si>
  <si>
    <t>130921197805133225</t>
  </si>
  <si>
    <t>季境娟</t>
  </si>
  <si>
    <t>沧县泓博家政服务中心</t>
  </si>
  <si>
    <t>130921198910080246</t>
  </si>
  <si>
    <t>许树峰</t>
  </si>
  <si>
    <t>沧县基众信息科技中心</t>
  </si>
  <si>
    <t>130921198501265215</t>
  </si>
  <si>
    <t>赵振栋</t>
  </si>
  <si>
    <t>沧县赵宁茶社</t>
  </si>
  <si>
    <t>130921199612060233</t>
  </si>
  <si>
    <t>李飞飞</t>
  </si>
  <si>
    <t>沧县优越印章制作中心</t>
  </si>
  <si>
    <t>130923198902022620</t>
  </si>
  <si>
    <t>杨玉宝</t>
  </si>
  <si>
    <t>沧县木之源健康咨询服务中心</t>
  </si>
  <si>
    <t>132932196912174416</t>
  </si>
  <si>
    <t>王宇</t>
  </si>
  <si>
    <t>沧州源佰工程管理服务有限公司</t>
  </si>
  <si>
    <t>239005197612160035</t>
  </si>
  <si>
    <t>姚飞</t>
  </si>
  <si>
    <t>沧县耀飞录像摄影器材店</t>
  </si>
  <si>
    <t>13092519890628521X</t>
  </si>
  <si>
    <t>张坎伟</t>
  </si>
  <si>
    <t>沧县木林汽车服务中心</t>
  </si>
  <si>
    <t>13092119780406503X</t>
  </si>
  <si>
    <t>杨建康</t>
  </si>
  <si>
    <t>沧县特瑞物流中心</t>
  </si>
  <si>
    <t>13090219890606181X</t>
  </si>
  <si>
    <t>徐相军</t>
  </si>
  <si>
    <t>沧县相军汽车用品销售中心</t>
  </si>
  <si>
    <t>130921198803203212</t>
  </si>
  <si>
    <t>尹长松</t>
  </si>
  <si>
    <t>沧县子玉建筑设备租赁中心</t>
  </si>
  <si>
    <t>130921198305045231</t>
  </si>
  <si>
    <t>高瑞雪</t>
  </si>
  <si>
    <t>沧州满坤科技有限公司</t>
  </si>
  <si>
    <t>130921198409260825</t>
  </si>
  <si>
    <t>许若晴</t>
  </si>
  <si>
    <t>沧县艾美健康管理咨询中心</t>
  </si>
  <si>
    <t>130903199907292629</t>
  </si>
  <si>
    <t>吴俊华</t>
  </si>
  <si>
    <t>沧县畅优汽车服务中心</t>
  </si>
  <si>
    <t>130925199205116821</t>
  </si>
  <si>
    <t>王利</t>
  </si>
  <si>
    <t>沧县俊成建筑装饰装修队</t>
  </si>
  <si>
    <t>130921199210241023</t>
  </si>
  <si>
    <t>孙华凤</t>
  </si>
  <si>
    <t>沧县花姐商贸中心</t>
  </si>
  <si>
    <t>13092119990926224X</t>
  </si>
  <si>
    <t>赵晴晴</t>
  </si>
  <si>
    <t>沧州腾峻校车服务有限公司</t>
  </si>
  <si>
    <t>130921199006100223</t>
  </si>
  <si>
    <t>王丽美</t>
  </si>
  <si>
    <t>沧州超颖商贸有限公司</t>
  </si>
  <si>
    <t>130921199006291226</t>
  </si>
  <si>
    <t>张永杰</t>
  </si>
  <si>
    <t>沧县仟贵商贸有限公司</t>
  </si>
  <si>
    <t>130921197202253412</t>
  </si>
  <si>
    <t>尹艳艳</t>
  </si>
  <si>
    <t>沧县尹艳艳办公用品店</t>
  </si>
  <si>
    <t>130921198412243428</t>
  </si>
  <si>
    <t>宋有华</t>
  </si>
  <si>
    <t>沧县有华体育用品经营部</t>
  </si>
  <si>
    <t>132930198110132413</t>
  </si>
  <si>
    <t>王泽超</t>
  </si>
  <si>
    <t>沧县安洋电子产品经营部</t>
  </si>
  <si>
    <t>130921200209110232</t>
  </si>
  <si>
    <t>郎营营</t>
  </si>
  <si>
    <t>沧县艾创体育用品批发店</t>
  </si>
  <si>
    <t>130921199201212626</t>
  </si>
  <si>
    <t>霍佳佳</t>
  </si>
  <si>
    <t>沧县佳姐电子产品经营部</t>
  </si>
  <si>
    <t>230281198603133944</t>
  </si>
  <si>
    <t>李步章</t>
  </si>
  <si>
    <t>沧县步章文化传媒中心</t>
  </si>
  <si>
    <t>130921196807010638</t>
  </si>
  <si>
    <t>陈建</t>
  </si>
  <si>
    <t>沧县双力办公用品经营部</t>
  </si>
  <si>
    <t>130921199606243818</t>
  </si>
  <si>
    <t>公服面积</t>
  </si>
  <si>
    <t>办公室</t>
  </si>
  <si>
    <t>会议室</t>
  </si>
  <si>
    <t>仪器共享平台</t>
  </si>
  <si>
    <t>退回刘洪香2023.6.1-2023.6.12房租水电补贴金额1089.77元</t>
  </si>
  <si>
    <t xml:space="preserve">                公服面积合计：739.55㎡             公服补贴金额：39489.34元            公服、房屋、水电补贴总合计：  216375.90元           </t>
  </si>
  <si>
    <t xml:space="preserve">            本月房屋面积合计：3361.04㎡            房屋补贴金额： 174527.66元                        水电补贴合计：2358.90元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</si>
</sst>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.00_ "/>
    <numFmt numFmtId="178" formatCode="0000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 wrapText="1"/>
    </xf>
    <xf numFmtId="49" fontId="5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tabSelected="1" topLeftCell="A78" workbookViewId="0">
      <selection activeCell="F87" sqref="F87"/>
    </sheetView>
  </sheetViews>
  <sheetFormatPr defaultColWidth="10" defaultRowHeight="15.6"/>
  <cols>
    <col min="1" max="1" width="6.05555555555556" style="1" customWidth="1"/>
    <col min="2" max="2" width="8.52777777777778" style="1" customWidth="1"/>
    <col min="3" max="3" width="29.8425925925926" style="1" customWidth="1"/>
    <col min="4" max="4" width="9.27777777777778" style="1" customWidth="1"/>
    <col min="5" max="5" width="6.44444444444444" style="1" customWidth="1"/>
    <col min="6" max="6" width="20.9351851851852" style="1" customWidth="1"/>
    <col min="7" max="7" width="19.3796296296296" style="5" customWidth="1"/>
    <col min="8" max="8" width="12.1388888888889" style="1" customWidth="1"/>
    <col min="9" max="9" width="6.87037037037037" style="6" customWidth="1"/>
    <col min="10" max="10" width="10.2962962962963" style="1" customWidth="1"/>
    <col min="11" max="11" width="10.3148148148148" style="1" customWidth="1"/>
    <col min="12" max="12" width="11.4907407407407" style="6" customWidth="1"/>
    <col min="13" max="16381" width="10" style="1"/>
    <col min="16382" max="16383" width="10" style="4"/>
    <col min="16384" max="16384" width="21.4444444444444" style="4"/>
  </cols>
  <sheetData>
    <row r="1" s="1" customFormat="1" ht="37" customHeight="1" spans="1:12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33"/>
      <c r="L1" s="7"/>
    </row>
    <row r="2" s="2" customFormat="1" ht="22" customHeight="1" spans="1:12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34"/>
      <c r="L2" s="9" t="s">
        <v>11</v>
      </c>
    </row>
    <row r="3" s="2" customFormat="1" ht="22" customHeight="1" spans="1:12">
      <c r="A3" s="9"/>
      <c r="B3" s="11"/>
      <c r="C3" s="9"/>
      <c r="D3" s="9"/>
      <c r="E3" s="9"/>
      <c r="F3" s="9"/>
      <c r="G3" s="9"/>
      <c r="H3" s="9"/>
      <c r="I3" s="9"/>
      <c r="J3" s="9" t="s">
        <v>12</v>
      </c>
      <c r="K3" s="34" t="s">
        <v>13</v>
      </c>
      <c r="L3" s="9"/>
    </row>
    <row r="4" s="2" customFormat="1" ht="22" customHeight="1" spans="1:12">
      <c r="A4" s="9">
        <v>1</v>
      </c>
      <c r="B4" s="12" t="s">
        <v>14</v>
      </c>
      <c r="C4" s="13" t="s">
        <v>15</v>
      </c>
      <c r="D4" s="12">
        <v>401</v>
      </c>
      <c r="E4" s="12" t="s">
        <v>16</v>
      </c>
      <c r="F4" s="14" t="s">
        <v>17</v>
      </c>
      <c r="G4" s="15" t="s">
        <v>18</v>
      </c>
      <c r="H4" s="12">
        <v>49.09</v>
      </c>
      <c r="I4" s="35">
        <v>31</v>
      </c>
      <c r="J4" s="30">
        <v>33.33</v>
      </c>
      <c r="K4" s="30">
        <f>H4*1.77*I4</f>
        <v>2693.5683</v>
      </c>
      <c r="L4" s="30">
        <f>K4+J4</f>
        <v>2726.8983</v>
      </c>
    </row>
    <row r="5" s="2" customFormat="1" ht="22" customHeight="1" spans="1:12">
      <c r="A5" s="9">
        <v>2</v>
      </c>
      <c r="B5" s="12" t="s">
        <v>19</v>
      </c>
      <c r="C5" s="13" t="s">
        <v>20</v>
      </c>
      <c r="D5" s="12">
        <v>406</v>
      </c>
      <c r="E5" s="12" t="s">
        <v>16</v>
      </c>
      <c r="F5" s="14" t="s">
        <v>21</v>
      </c>
      <c r="G5" s="15" t="s">
        <v>18</v>
      </c>
      <c r="H5" s="12">
        <v>32.93</v>
      </c>
      <c r="I5" s="35">
        <v>31</v>
      </c>
      <c r="J5" s="30">
        <v>33.33</v>
      </c>
      <c r="K5" s="30">
        <f t="shared" ref="K5:K36" si="0">H5*1.77*I5</f>
        <v>1806.8691</v>
      </c>
      <c r="L5" s="30">
        <f t="shared" ref="L5:L36" si="1">K5+J5</f>
        <v>1840.1991</v>
      </c>
    </row>
    <row r="6" s="2" customFormat="1" ht="22" customHeight="1" spans="1:12">
      <c r="A6" s="9">
        <v>3</v>
      </c>
      <c r="B6" s="12" t="s">
        <v>22</v>
      </c>
      <c r="C6" s="13" t="s">
        <v>23</v>
      </c>
      <c r="D6" s="12">
        <v>408</v>
      </c>
      <c r="E6" s="12" t="s">
        <v>24</v>
      </c>
      <c r="F6" s="14" t="s">
        <v>25</v>
      </c>
      <c r="G6" s="15" t="s">
        <v>18</v>
      </c>
      <c r="H6" s="12">
        <v>36.91</v>
      </c>
      <c r="I6" s="35">
        <v>31</v>
      </c>
      <c r="J6" s="30">
        <v>33.33</v>
      </c>
      <c r="K6" s="30">
        <f t="shared" si="0"/>
        <v>2025.2517</v>
      </c>
      <c r="L6" s="30">
        <f t="shared" si="1"/>
        <v>2058.5817</v>
      </c>
    </row>
    <row r="7" s="2" customFormat="1" ht="22" customHeight="1" spans="1:12">
      <c r="A7" s="9">
        <v>4</v>
      </c>
      <c r="B7" s="12" t="s">
        <v>26</v>
      </c>
      <c r="C7" s="13" t="s">
        <v>27</v>
      </c>
      <c r="D7" s="12">
        <v>410</v>
      </c>
      <c r="E7" s="12" t="s">
        <v>16</v>
      </c>
      <c r="F7" s="14" t="s">
        <v>28</v>
      </c>
      <c r="G7" s="15" t="s">
        <v>18</v>
      </c>
      <c r="H7" s="12">
        <v>49.09</v>
      </c>
      <c r="I7" s="35">
        <v>31</v>
      </c>
      <c r="J7" s="30">
        <v>33.33</v>
      </c>
      <c r="K7" s="30">
        <f t="shared" si="0"/>
        <v>2693.5683</v>
      </c>
      <c r="L7" s="30">
        <f t="shared" si="1"/>
        <v>2726.8983</v>
      </c>
    </row>
    <row r="8" s="2" customFormat="1" ht="22" customHeight="1" spans="1:12">
      <c r="A8" s="9">
        <v>5</v>
      </c>
      <c r="B8" s="12" t="s">
        <v>29</v>
      </c>
      <c r="C8" s="16" t="s">
        <v>30</v>
      </c>
      <c r="D8" s="12">
        <v>413</v>
      </c>
      <c r="E8" s="12" t="s">
        <v>16</v>
      </c>
      <c r="F8" s="17" t="s">
        <v>31</v>
      </c>
      <c r="G8" s="15" t="s">
        <v>18</v>
      </c>
      <c r="H8" s="12">
        <v>48.48</v>
      </c>
      <c r="I8" s="35">
        <v>31</v>
      </c>
      <c r="J8" s="30">
        <v>33.33</v>
      </c>
      <c r="K8" s="30">
        <f t="shared" si="0"/>
        <v>2660.0976</v>
      </c>
      <c r="L8" s="30">
        <f t="shared" si="1"/>
        <v>2693.4276</v>
      </c>
    </row>
    <row r="9" s="2" customFormat="1" ht="22" customHeight="1" spans="1:12">
      <c r="A9" s="9">
        <v>6</v>
      </c>
      <c r="B9" s="12" t="s">
        <v>32</v>
      </c>
      <c r="C9" s="13" t="s">
        <v>33</v>
      </c>
      <c r="D9" s="12">
        <v>415</v>
      </c>
      <c r="E9" s="12" t="s">
        <v>16</v>
      </c>
      <c r="F9" s="14" t="s">
        <v>34</v>
      </c>
      <c r="G9" s="15" t="s">
        <v>18</v>
      </c>
      <c r="H9" s="12">
        <v>48.48</v>
      </c>
      <c r="I9" s="35">
        <v>31</v>
      </c>
      <c r="J9" s="30">
        <v>33.33</v>
      </c>
      <c r="K9" s="30">
        <f t="shared" si="0"/>
        <v>2660.0976</v>
      </c>
      <c r="L9" s="30">
        <f t="shared" si="1"/>
        <v>2693.4276</v>
      </c>
    </row>
    <row r="10" s="2" customFormat="1" ht="22" customHeight="1" spans="1:12">
      <c r="A10" s="9">
        <v>7</v>
      </c>
      <c r="B10" s="18" t="s">
        <v>35</v>
      </c>
      <c r="C10" s="13" t="s">
        <v>36</v>
      </c>
      <c r="D10" s="18">
        <v>416</v>
      </c>
      <c r="E10" s="18" t="s">
        <v>24</v>
      </c>
      <c r="F10" s="19" t="s">
        <v>37</v>
      </c>
      <c r="G10" s="15" t="s">
        <v>18</v>
      </c>
      <c r="H10" s="12">
        <v>48.48</v>
      </c>
      <c r="I10" s="35">
        <v>31</v>
      </c>
      <c r="J10" s="30">
        <v>33.33</v>
      </c>
      <c r="K10" s="30">
        <f t="shared" si="0"/>
        <v>2660.0976</v>
      </c>
      <c r="L10" s="30">
        <f t="shared" si="1"/>
        <v>2693.4276</v>
      </c>
    </row>
    <row r="11" s="2" customFormat="1" ht="22" customHeight="1" spans="1:12">
      <c r="A11" s="9">
        <v>8</v>
      </c>
      <c r="B11" s="12" t="s">
        <v>38</v>
      </c>
      <c r="C11" s="20" t="s">
        <v>39</v>
      </c>
      <c r="D11" s="12">
        <v>417</v>
      </c>
      <c r="E11" s="12" t="s">
        <v>16</v>
      </c>
      <c r="F11" s="14" t="s">
        <v>40</v>
      </c>
      <c r="G11" s="15" t="s">
        <v>18</v>
      </c>
      <c r="H11" s="12">
        <v>48.48</v>
      </c>
      <c r="I11" s="35">
        <v>31</v>
      </c>
      <c r="J11" s="30">
        <v>33.33</v>
      </c>
      <c r="K11" s="30">
        <f t="shared" si="0"/>
        <v>2660.0976</v>
      </c>
      <c r="L11" s="30">
        <f t="shared" si="1"/>
        <v>2693.4276</v>
      </c>
    </row>
    <row r="12" s="2" customFormat="1" ht="22" customHeight="1" spans="1:12">
      <c r="A12" s="9">
        <v>9</v>
      </c>
      <c r="B12" s="12" t="s">
        <v>41</v>
      </c>
      <c r="C12" s="13" t="s">
        <v>42</v>
      </c>
      <c r="D12" s="12">
        <v>421</v>
      </c>
      <c r="E12" s="12" t="s">
        <v>24</v>
      </c>
      <c r="F12" s="12" t="s">
        <v>43</v>
      </c>
      <c r="G12" s="15" t="s">
        <v>18</v>
      </c>
      <c r="H12" s="12">
        <v>48.48</v>
      </c>
      <c r="I12" s="35">
        <v>31</v>
      </c>
      <c r="J12" s="30">
        <v>33.33</v>
      </c>
      <c r="K12" s="30">
        <f t="shared" si="0"/>
        <v>2660.0976</v>
      </c>
      <c r="L12" s="30">
        <f t="shared" si="1"/>
        <v>2693.4276</v>
      </c>
    </row>
    <row r="13" s="2" customFormat="1" ht="22" customHeight="1" spans="1:12">
      <c r="A13" s="9">
        <v>10</v>
      </c>
      <c r="B13" s="12" t="s">
        <v>44</v>
      </c>
      <c r="C13" s="20" t="s">
        <v>45</v>
      </c>
      <c r="D13" s="18">
        <v>423</v>
      </c>
      <c r="E13" s="18" t="s">
        <v>16</v>
      </c>
      <c r="F13" s="19" t="s">
        <v>46</v>
      </c>
      <c r="G13" s="15" t="s">
        <v>18</v>
      </c>
      <c r="H13" s="12">
        <v>49.09</v>
      </c>
      <c r="I13" s="35">
        <v>31</v>
      </c>
      <c r="J13" s="30">
        <v>33.33</v>
      </c>
      <c r="K13" s="30">
        <f t="shared" si="0"/>
        <v>2693.5683</v>
      </c>
      <c r="L13" s="30">
        <f t="shared" si="1"/>
        <v>2726.8983</v>
      </c>
    </row>
    <row r="14" s="2" customFormat="1" ht="22" customHeight="1" spans="1:12">
      <c r="A14" s="9">
        <v>11</v>
      </c>
      <c r="B14" s="18" t="s">
        <v>47</v>
      </c>
      <c r="C14" s="13" t="s">
        <v>48</v>
      </c>
      <c r="D14" s="18">
        <v>427</v>
      </c>
      <c r="E14" s="18" t="s">
        <v>24</v>
      </c>
      <c r="F14" s="55" t="s">
        <v>49</v>
      </c>
      <c r="G14" s="15" t="s">
        <v>18</v>
      </c>
      <c r="H14" s="12">
        <v>49.36</v>
      </c>
      <c r="I14" s="35">
        <v>31</v>
      </c>
      <c r="J14" s="30">
        <v>33.33</v>
      </c>
      <c r="K14" s="30">
        <f t="shared" si="0"/>
        <v>2708.3832</v>
      </c>
      <c r="L14" s="30">
        <f t="shared" si="1"/>
        <v>2741.7132</v>
      </c>
    </row>
    <row r="15" s="2" customFormat="1" ht="22" customHeight="1" spans="1:12">
      <c r="A15" s="9">
        <v>12</v>
      </c>
      <c r="B15" s="12" t="s">
        <v>50</v>
      </c>
      <c r="C15" s="13" t="s">
        <v>51</v>
      </c>
      <c r="D15" s="12">
        <v>428</v>
      </c>
      <c r="E15" s="12" t="s">
        <v>24</v>
      </c>
      <c r="F15" s="55" t="s">
        <v>52</v>
      </c>
      <c r="G15" s="15" t="s">
        <v>18</v>
      </c>
      <c r="H15" s="12">
        <v>49.36</v>
      </c>
      <c r="I15" s="35">
        <v>31</v>
      </c>
      <c r="J15" s="30">
        <v>33.33</v>
      </c>
      <c r="K15" s="30">
        <f t="shared" si="0"/>
        <v>2708.3832</v>
      </c>
      <c r="L15" s="30">
        <f t="shared" si="1"/>
        <v>2741.7132</v>
      </c>
    </row>
    <row r="16" s="2" customFormat="1" ht="22" customHeight="1" spans="1:12">
      <c r="A16" s="9">
        <v>13</v>
      </c>
      <c r="B16" s="12" t="s">
        <v>53</v>
      </c>
      <c r="C16" s="20" t="s">
        <v>54</v>
      </c>
      <c r="D16" s="12">
        <v>431</v>
      </c>
      <c r="E16" s="12" t="s">
        <v>16</v>
      </c>
      <c r="F16" s="14" t="s">
        <v>55</v>
      </c>
      <c r="G16" s="15" t="s">
        <v>18</v>
      </c>
      <c r="H16" s="12">
        <v>49.14</v>
      </c>
      <c r="I16" s="35">
        <v>31</v>
      </c>
      <c r="J16" s="30">
        <v>33.33</v>
      </c>
      <c r="K16" s="30">
        <f t="shared" si="0"/>
        <v>2696.3118</v>
      </c>
      <c r="L16" s="30">
        <f t="shared" si="1"/>
        <v>2729.6418</v>
      </c>
    </row>
    <row r="17" s="2" customFormat="1" ht="22" customHeight="1" spans="1:12">
      <c r="A17" s="9">
        <v>14</v>
      </c>
      <c r="B17" s="12" t="s">
        <v>56</v>
      </c>
      <c r="C17" s="21" t="s">
        <v>57</v>
      </c>
      <c r="D17" s="12">
        <v>436</v>
      </c>
      <c r="E17" s="12" t="s">
        <v>24</v>
      </c>
      <c r="F17" s="55" t="s">
        <v>58</v>
      </c>
      <c r="G17" s="15" t="s">
        <v>18</v>
      </c>
      <c r="H17" s="12">
        <v>48.48</v>
      </c>
      <c r="I17" s="35">
        <v>31</v>
      </c>
      <c r="J17" s="30">
        <v>33.33</v>
      </c>
      <c r="K17" s="30">
        <f t="shared" si="0"/>
        <v>2660.0976</v>
      </c>
      <c r="L17" s="30">
        <f t="shared" si="1"/>
        <v>2693.4276</v>
      </c>
    </row>
    <row r="18" s="2" customFormat="1" ht="22" customHeight="1" spans="1:12">
      <c r="A18" s="9">
        <v>15</v>
      </c>
      <c r="B18" s="12" t="s">
        <v>59</v>
      </c>
      <c r="C18" s="22" t="s">
        <v>60</v>
      </c>
      <c r="D18" s="12">
        <v>439</v>
      </c>
      <c r="E18" s="12" t="s">
        <v>24</v>
      </c>
      <c r="F18" s="14" t="s">
        <v>61</v>
      </c>
      <c r="G18" s="15" t="s">
        <v>62</v>
      </c>
      <c r="H18" s="12">
        <v>48.48</v>
      </c>
      <c r="I18" s="35">
        <v>15</v>
      </c>
      <c r="J18" s="30">
        <f>33.33/31*I18</f>
        <v>16.1274193548387</v>
      </c>
      <c r="K18" s="30">
        <f t="shared" si="0"/>
        <v>1287.144</v>
      </c>
      <c r="L18" s="30">
        <f t="shared" si="1"/>
        <v>1303.27141935484</v>
      </c>
    </row>
    <row r="19" s="2" customFormat="1" ht="22" customHeight="1" spans="1:12">
      <c r="A19" s="9">
        <v>16</v>
      </c>
      <c r="B19" s="12" t="s">
        <v>63</v>
      </c>
      <c r="C19" s="23" t="s">
        <v>64</v>
      </c>
      <c r="D19" s="12">
        <v>440</v>
      </c>
      <c r="E19" s="12" t="s">
        <v>16</v>
      </c>
      <c r="F19" s="14" t="s">
        <v>65</v>
      </c>
      <c r="G19" s="24" t="s">
        <v>66</v>
      </c>
      <c r="H19" s="12">
        <v>48.44</v>
      </c>
      <c r="I19" s="35">
        <v>16</v>
      </c>
      <c r="J19" s="30">
        <f t="shared" ref="J19:J50" si="2">33.33/31*I19</f>
        <v>17.2025806451613</v>
      </c>
      <c r="K19" s="30">
        <f t="shared" si="0"/>
        <v>1371.8208</v>
      </c>
      <c r="L19" s="30">
        <f t="shared" si="1"/>
        <v>1389.02338064516</v>
      </c>
    </row>
    <row r="20" s="2" customFormat="1" ht="22" customHeight="1" spans="1:12">
      <c r="A20" s="9">
        <v>17</v>
      </c>
      <c r="B20" s="12" t="s">
        <v>67</v>
      </c>
      <c r="C20" s="13" t="s">
        <v>68</v>
      </c>
      <c r="D20" s="12">
        <v>501</v>
      </c>
      <c r="E20" s="12" t="s">
        <v>16</v>
      </c>
      <c r="F20" s="14" t="s">
        <v>69</v>
      </c>
      <c r="G20" s="15" t="s">
        <v>70</v>
      </c>
      <c r="H20" s="12">
        <v>46.27</v>
      </c>
      <c r="I20" s="35">
        <v>10</v>
      </c>
      <c r="J20" s="30">
        <f t="shared" si="2"/>
        <v>10.7516129032258</v>
      </c>
      <c r="K20" s="30">
        <f t="shared" si="0"/>
        <v>818.979</v>
      </c>
      <c r="L20" s="30">
        <f t="shared" si="1"/>
        <v>829.730612903226</v>
      </c>
    </row>
    <row r="21" s="2" customFormat="1" ht="22" customHeight="1" spans="1:12">
      <c r="A21" s="9">
        <v>18</v>
      </c>
      <c r="B21" s="12" t="s">
        <v>71</v>
      </c>
      <c r="C21" s="13" t="s">
        <v>72</v>
      </c>
      <c r="D21" s="12">
        <v>506</v>
      </c>
      <c r="E21" s="12" t="s">
        <v>16</v>
      </c>
      <c r="F21" s="14" t="s">
        <v>73</v>
      </c>
      <c r="G21" s="15" t="s">
        <v>18</v>
      </c>
      <c r="H21" s="12">
        <v>49.86</v>
      </c>
      <c r="I21" s="35">
        <v>31</v>
      </c>
      <c r="J21" s="30">
        <f t="shared" si="2"/>
        <v>33.33</v>
      </c>
      <c r="K21" s="30">
        <f t="shared" si="0"/>
        <v>2735.8182</v>
      </c>
      <c r="L21" s="30">
        <f t="shared" si="1"/>
        <v>2769.1482</v>
      </c>
    </row>
    <row r="22" s="2" customFormat="1" ht="22" customHeight="1" spans="1:12">
      <c r="A22" s="9">
        <v>19</v>
      </c>
      <c r="B22" s="18" t="s">
        <v>74</v>
      </c>
      <c r="C22" s="25" t="s">
        <v>75</v>
      </c>
      <c r="D22" s="12">
        <v>513</v>
      </c>
      <c r="E22" s="18" t="s">
        <v>16</v>
      </c>
      <c r="F22" s="14" t="s">
        <v>76</v>
      </c>
      <c r="G22" s="15" t="s">
        <v>18</v>
      </c>
      <c r="H22" s="12">
        <v>46.44</v>
      </c>
      <c r="I22" s="35">
        <v>31</v>
      </c>
      <c r="J22" s="30">
        <f t="shared" si="2"/>
        <v>33.33</v>
      </c>
      <c r="K22" s="30">
        <f t="shared" si="0"/>
        <v>2548.1628</v>
      </c>
      <c r="L22" s="30">
        <f t="shared" si="1"/>
        <v>2581.4928</v>
      </c>
    </row>
    <row r="23" s="2" customFormat="1" ht="22" customHeight="1" spans="1:12">
      <c r="A23" s="9">
        <v>20</v>
      </c>
      <c r="B23" s="12" t="s">
        <v>77</v>
      </c>
      <c r="C23" s="13" t="s">
        <v>78</v>
      </c>
      <c r="D23" s="12">
        <v>520</v>
      </c>
      <c r="E23" s="12" t="s">
        <v>24</v>
      </c>
      <c r="F23" s="55" t="s">
        <v>79</v>
      </c>
      <c r="G23" s="15" t="s">
        <v>18</v>
      </c>
      <c r="H23" s="12">
        <v>45.87</v>
      </c>
      <c r="I23" s="35">
        <v>31</v>
      </c>
      <c r="J23" s="30">
        <f t="shared" si="2"/>
        <v>33.33</v>
      </c>
      <c r="K23" s="30">
        <f t="shared" si="0"/>
        <v>2516.8869</v>
      </c>
      <c r="L23" s="30">
        <f t="shared" si="1"/>
        <v>2550.2169</v>
      </c>
    </row>
    <row r="24" s="2" customFormat="1" ht="22" customHeight="1" spans="1:12">
      <c r="A24" s="9">
        <v>21</v>
      </c>
      <c r="B24" s="12" t="s">
        <v>80</v>
      </c>
      <c r="C24" s="13" t="s">
        <v>81</v>
      </c>
      <c r="D24" s="12">
        <v>522</v>
      </c>
      <c r="E24" s="12" t="s">
        <v>16</v>
      </c>
      <c r="F24" s="14" t="s">
        <v>82</v>
      </c>
      <c r="G24" s="15" t="s">
        <v>18</v>
      </c>
      <c r="H24" s="12">
        <v>46.22</v>
      </c>
      <c r="I24" s="35">
        <v>31</v>
      </c>
      <c r="J24" s="30">
        <f t="shared" si="2"/>
        <v>33.33</v>
      </c>
      <c r="K24" s="30">
        <f t="shared" si="0"/>
        <v>2536.0914</v>
      </c>
      <c r="L24" s="30">
        <f t="shared" si="1"/>
        <v>2569.4214</v>
      </c>
    </row>
    <row r="25" s="2" customFormat="1" ht="22" customHeight="1" spans="1:12">
      <c r="A25" s="9">
        <v>22</v>
      </c>
      <c r="B25" s="12" t="s">
        <v>83</v>
      </c>
      <c r="C25" s="26" t="s">
        <v>84</v>
      </c>
      <c r="D25" s="12">
        <v>527</v>
      </c>
      <c r="E25" s="12" t="s">
        <v>16</v>
      </c>
      <c r="F25" s="55" t="s">
        <v>85</v>
      </c>
      <c r="G25" s="15" t="s">
        <v>18</v>
      </c>
      <c r="H25" s="12">
        <v>49.86</v>
      </c>
      <c r="I25" s="35">
        <v>31</v>
      </c>
      <c r="J25" s="30">
        <f t="shared" si="2"/>
        <v>33.33</v>
      </c>
      <c r="K25" s="30">
        <f t="shared" si="0"/>
        <v>2735.8182</v>
      </c>
      <c r="L25" s="30">
        <f t="shared" si="1"/>
        <v>2769.1482</v>
      </c>
    </row>
    <row r="26" s="2" customFormat="1" ht="22" customHeight="1" spans="1:12">
      <c r="A26" s="9">
        <v>23</v>
      </c>
      <c r="B26" s="12" t="s">
        <v>86</v>
      </c>
      <c r="C26" s="13" t="s">
        <v>87</v>
      </c>
      <c r="D26" s="12">
        <v>529</v>
      </c>
      <c r="E26" s="12" t="s">
        <v>24</v>
      </c>
      <c r="F26" s="14" t="s">
        <v>88</v>
      </c>
      <c r="G26" s="15" t="s">
        <v>18</v>
      </c>
      <c r="H26" s="12">
        <v>46.27</v>
      </c>
      <c r="I26" s="35">
        <v>31</v>
      </c>
      <c r="J26" s="30">
        <f t="shared" si="2"/>
        <v>33.33</v>
      </c>
      <c r="K26" s="30">
        <f t="shared" si="0"/>
        <v>2538.8349</v>
      </c>
      <c r="L26" s="30">
        <f t="shared" si="1"/>
        <v>2572.1649</v>
      </c>
    </row>
    <row r="27" s="2" customFormat="1" ht="22" customHeight="1" spans="1:12">
      <c r="A27" s="9">
        <v>24</v>
      </c>
      <c r="B27" s="12" t="s">
        <v>89</v>
      </c>
      <c r="C27" s="13" t="s">
        <v>90</v>
      </c>
      <c r="D27" s="12">
        <v>532</v>
      </c>
      <c r="E27" s="12" t="s">
        <v>16</v>
      </c>
      <c r="F27" s="14" t="s">
        <v>91</v>
      </c>
      <c r="G27" s="15" t="s">
        <v>18</v>
      </c>
      <c r="H27" s="12">
        <v>42.02</v>
      </c>
      <c r="I27" s="35">
        <v>31</v>
      </c>
      <c r="J27" s="30">
        <f t="shared" si="2"/>
        <v>33.33</v>
      </c>
      <c r="K27" s="30">
        <f t="shared" si="0"/>
        <v>2305.6374</v>
      </c>
      <c r="L27" s="30">
        <f t="shared" si="1"/>
        <v>2338.9674</v>
      </c>
    </row>
    <row r="28" s="2" customFormat="1" ht="22" customHeight="1" spans="1:12">
      <c r="A28" s="9">
        <v>25</v>
      </c>
      <c r="B28" s="12" t="s">
        <v>92</v>
      </c>
      <c r="C28" s="13" t="s">
        <v>93</v>
      </c>
      <c r="D28" s="12">
        <v>536</v>
      </c>
      <c r="E28" s="12" t="s">
        <v>16</v>
      </c>
      <c r="F28" s="14" t="s">
        <v>94</v>
      </c>
      <c r="G28" s="15" t="s">
        <v>18</v>
      </c>
      <c r="H28" s="12">
        <v>42.01</v>
      </c>
      <c r="I28" s="35">
        <v>31</v>
      </c>
      <c r="J28" s="30">
        <f t="shared" si="2"/>
        <v>33.33</v>
      </c>
      <c r="K28" s="30">
        <f t="shared" si="0"/>
        <v>2305.0887</v>
      </c>
      <c r="L28" s="30">
        <f t="shared" si="1"/>
        <v>2338.4187</v>
      </c>
    </row>
    <row r="29" s="2" customFormat="1" ht="22" customHeight="1" spans="1:12">
      <c r="A29" s="9">
        <v>26</v>
      </c>
      <c r="B29" s="12" t="s">
        <v>95</v>
      </c>
      <c r="C29" s="13" t="s">
        <v>96</v>
      </c>
      <c r="D29" s="12">
        <v>538</v>
      </c>
      <c r="E29" s="12" t="s">
        <v>16</v>
      </c>
      <c r="F29" s="14" t="s">
        <v>97</v>
      </c>
      <c r="G29" s="15" t="s">
        <v>18</v>
      </c>
      <c r="H29" s="12">
        <v>42.01</v>
      </c>
      <c r="I29" s="35">
        <v>31</v>
      </c>
      <c r="J29" s="30">
        <f t="shared" si="2"/>
        <v>33.33</v>
      </c>
      <c r="K29" s="30">
        <f t="shared" si="0"/>
        <v>2305.0887</v>
      </c>
      <c r="L29" s="30">
        <f t="shared" si="1"/>
        <v>2338.4187</v>
      </c>
    </row>
    <row r="30" s="2" customFormat="1" ht="22" customHeight="1" spans="1:12">
      <c r="A30" s="9">
        <v>27</v>
      </c>
      <c r="B30" s="12" t="s">
        <v>98</v>
      </c>
      <c r="C30" s="13" t="s">
        <v>99</v>
      </c>
      <c r="D30" s="12">
        <v>539</v>
      </c>
      <c r="E30" s="12" t="s">
        <v>16</v>
      </c>
      <c r="F30" s="55" t="s">
        <v>100</v>
      </c>
      <c r="G30" s="15" t="s">
        <v>18</v>
      </c>
      <c r="H30" s="12">
        <v>42.01</v>
      </c>
      <c r="I30" s="35">
        <v>31</v>
      </c>
      <c r="J30" s="30">
        <f t="shared" si="2"/>
        <v>33.33</v>
      </c>
      <c r="K30" s="30">
        <f t="shared" si="0"/>
        <v>2305.0887</v>
      </c>
      <c r="L30" s="30">
        <f t="shared" si="1"/>
        <v>2338.4187</v>
      </c>
    </row>
    <row r="31" s="2" customFormat="1" ht="22" customHeight="1" spans="1:12">
      <c r="A31" s="9">
        <v>28</v>
      </c>
      <c r="B31" s="12" t="s">
        <v>101</v>
      </c>
      <c r="C31" s="21" t="s">
        <v>102</v>
      </c>
      <c r="D31" s="12">
        <v>601</v>
      </c>
      <c r="E31" s="12" t="s">
        <v>16</v>
      </c>
      <c r="F31" s="14" t="s">
        <v>103</v>
      </c>
      <c r="G31" s="15" t="s">
        <v>18</v>
      </c>
      <c r="H31" s="12">
        <v>49.86</v>
      </c>
      <c r="I31" s="35">
        <v>31</v>
      </c>
      <c r="J31" s="30">
        <f t="shared" si="2"/>
        <v>33.33</v>
      </c>
      <c r="K31" s="30">
        <f t="shared" si="0"/>
        <v>2735.8182</v>
      </c>
      <c r="L31" s="30">
        <f t="shared" si="1"/>
        <v>2769.1482</v>
      </c>
    </row>
    <row r="32" s="2" customFormat="1" ht="22" customHeight="1" spans="1:12">
      <c r="A32" s="9">
        <v>29</v>
      </c>
      <c r="B32" s="12" t="s">
        <v>104</v>
      </c>
      <c r="C32" s="13" t="s">
        <v>105</v>
      </c>
      <c r="D32" s="12">
        <v>602</v>
      </c>
      <c r="E32" s="12" t="s">
        <v>24</v>
      </c>
      <c r="F32" s="55" t="s">
        <v>106</v>
      </c>
      <c r="G32" s="15" t="s">
        <v>18</v>
      </c>
      <c r="H32" s="12">
        <v>48.87</v>
      </c>
      <c r="I32" s="35">
        <v>31</v>
      </c>
      <c r="J32" s="30">
        <f t="shared" si="2"/>
        <v>33.33</v>
      </c>
      <c r="K32" s="30">
        <f t="shared" si="0"/>
        <v>2681.4969</v>
      </c>
      <c r="L32" s="30">
        <f t="shared" si="1"/>
        <v>2714.8269</v>
      </c>
    </row>
    <row r="33" s="2" customFormat="1" ht="22" customHeight="1" spans="1:12">
      <c r="A33" s="9">
        <v>30</v>
      </c>
      <c r="B33" s="12" t="s">
        <v>107</v>
      </c>
      <c r="C33" s="27" t="s">
        <v>108</v>
      </c>
      <c r="D33" s="12">
        <v>603</v>
      </c>
      <c r="E33" s="12" t="s">
        <v>16</v>
      </c>
      <c r="F33" s="14" t="s">
        <v>109</v>
      </c>
      <c r="G33" s="15" t="s">
        <v>18</v>
      </c>
      <c r="H33" s="12">
        <v>41.05</v>
      </c>
      <c r="I33" s="35">
        <v>31</v>
      </c>
      <c r="J33" s="30">
        <f t="shared" si="2"/>
        <v>33.33</v>
      </c>
      <c r="K33" s="30">
        <f t="shared" si="0"/>
        <v>2252.4135</v>
      </c>
      <c r="L33" s="30">
        <f t="shared" si="1"/>
        <v>2285.7435</v>
      </c>
    </row>
    <row r="34" s="2" customFormat="1" ht="22" customHeight="1" spans="1:12">
      <c r="A34" s="9">
        <v>31</v>
      </c>
      <c r="B34" s="18" t="s">
        <v>110</v>
      </c>
      <c r="C34" s="25" t="s">
        <v>111</v>
      </c>
      <c r="D34" s="12">
        <v>605</v>
      </c>
      <c r="E34" s="18" t="s">
        <v>16</v>
      </c>
      <c r="F34" s="56" t="s">
        <v>112</v>
      </c>
      <c r="G34" s="15" t="s">
        <v>18</v>
      </c>
      <c r="H34" s="12">
        <v>40.65</v>
      </c>
      <c r="I34" s="35">
        <v>31</v>
      </c>
      <c r="J34" s="30">
        <f t="shared" si="2"/>
        <v>33.33</v>
      </c>
      <c r="K34" s="30">
        <f t="shared" si="0"/>
        <v>2230.4655</v>
      </c>
      <c r="L34" s="30">
        <f t="shared" si="1"/>
        <v>2263.7955</v>
      </c>
    </row>
    <row r="35" s="2" customFormat="1" ht="22" customHeight="1" spans="1:12">
      <c r="A35" s="9">
        <v>32</v>
      </c>
      <c r="B35" s="12" t="s">
        <v>113</v>
      </c>
      <c r="C35" s="27" t="s">
        <v>114</v>
      </c>
      <c r="D35" s="12">
        <v>606</v>
      </c>
      <c r="E35" s="18" t="s">
        <v>16</v>
      </c>
      <c r="F35" s="14" t="s">
        <v>115</v>
      </c>
      <c r="G35" s="15" t="s">
        <v>18</v>
      </c>
      <c r="H35" s="12">
        <v>49.95</v>
      </c>
      <c r="I35" s="35">
        <v>31</v>
      </c>
      <c r="J35" s="30">
        <f t="shared" si="2"/>
        <v>33.33</v>
      </c>
      <c r="K35" s="30">
        <f t="shared" si="0"/>
        <v>2740.7565</v>
      </c>
      <c r="L35" s="30">
        <f t="shared" si="1"/>
        <v>2774.0865</v>
      </c>
    </row>
    <row r="36" s="2" customFormat="1" ht="22" customHeight="1" spans="1:12">
      <c r="A36" s="9">
        <v>33</v>
      </c>
      <c r="B36" s="12" t="s">
        <v>116</v>
      </c>
      <c r="C36" s="25" t="s">
        <v>117</v>
      </c>
      <c r="D36" s="12">
        <v>609</v>
      </c>
      <c r="E36" s="12" t="s">
        <v>24</v>
      </c>
      <c r="F36" s="14" t="s">
        <v>118</v>
      </c>
      <c r="G36" s="24" t="s">
        <v>119</v>
      </c>
      <c r="H36" s="12">
        <v>49.95</v>
      </c>
      <c r="I36" s="35">
        <v>11</v>
      </c>
      <c r="J36" s="30">
        <f t="shared" si="2"/>
        <v>11.8267741935484</v>
      </c>
      <c r="K36" s="30">
        <f t="shared" si="0"/>
        <v>972.5265</v>
      </c>
      <c r="L36" s="30">
        <f t="shared" si="1"/>
        <v>984.353274193548</v>
      </c>
    </row>
    <row r="37" s="2" customFormat="1" ht="22" customHeight="1" spans="1:12">
      <c r="A37" s="9">
        <v>34</v>
      </c>
      <c r="B37" s="12" t="s">
        <v>120</v>
      </c>
      <c r="C37" s="26" t="s">
        <v>121</v>
      </c>
      <c r="D37" s="12">
        <v>610</v>
      </c>
      <c r="E37" s="12" t="s">
        <v>16</v>
      </c>
      <c r="F37" s="14" t="s">
        <v>122</v>
      </c>
      <c r="G37" s="24" t="s">
        <v>123</v>
      </c>
      <c r="H37" s="12">
        <v>40.65</v>
      </c>
      <c r="I37" s="35">
        <v>18</v>
      </c>
      <c r="J37" s="30">
        <f t="shared" si="2"/>
        <v>19.3529032258065</v>
      </c>
      <c r="K37" s="30">
        <f t="shared" ref="K37:K78" si="3">H37*1.77*I37</f>
        <v>1295.109</v>
      </c>
      <c r="L37" s="30">
        <f t="shared" ref="L37:L78" si="4">K37+J37</f>
        <v>1314.46190322581</v>
      </c>
    </row>
    <row r="38" s="2" customFormat="1" ht="22" customHeight="1" spans="1:12">
      <c r="A38" s="9">
        <v>35</v>
      </c>
      <c r="B38" s="28" t="s">
        <v>124</v>
      </c>
      <c r="C38" s="29" t="s">
        <v>125</v>
      </c>
      <c r="D38" s="12">
        <v>611</v>
      </c>
      <c r="E38" s="12" t="s">
        <v>16</v>
      </c>
      <c r="F38" s="28" t="s">
        <v>126</v>
      </c>
      <c r="G38" s="15" t="s">
        <v>18</v>
      </c>
      <c r="H38" s="12">
        <v>40.65</v>
      </c>
      <c r="I38" s="35">
        <v>31</v>
      </c>
      <c r="J38" s="30">
        <f t="shared" si="2"/>
        <v>33.33</v>
      </c>
      <c r="K38" s="30">
        <f t="shared" si="3"/>
        <v>2230.4655</v>
      </c>
      <c r="L38" s="30">
        <f t="shared" si="4"/>
        <v>2263.7955</v>
      </c>
    </row>
    <row r="39" s="2" customFormat="1" ht="22" customHeight="1" spans="1:12">
      <c r="A39" s="9">
        <v>36</v>
      </c>
      <c r="B39" s="28" t="s">
        <v>127</v>
      </c>
      <c r="C39" s="29" t="s">
        <v>128</v>
      </c>
      <c r="D39" s="12">
        <v>612</v>
      </c>
      <c r="E39" s="12" t="s">
        <v>16</v>
      </c>
      <c r="F39" s="28" t="s">
        <v>129</v>
      </c>
      <c r="G39" s="15" t="s">
        <v>18</v>
      </c>
      <c r="H39" s="12">
        <v>40.65</v>
      </c>
      <c r="I39" s="35">
        <v>31</v>
      </c>
      <c r="J39" s="30">
        <f t="shared" si="2"/>
        <v>33.33</v>
      </c>
      <c r="K39" s="30">
        <f t="shared" si="3"/>
        <v>2230.4655</v>
      </c>
      <c r="L39" s="30">
        <f t="shared" si="4"/>
        <v>2263.7955</v>
      </c>
    </row>
    <row r="40" s="2" customFormat="1" ht="22" customHeight="1" spans="1:12">
      <c r="A40" s="9">
        <v>37</v>
      </c>
      <c r="B40" s="12" t="s">
        <v>130</v>
      </c>
      <c r="C40" s="13" t="s">
        <v>131</v>
      </c>
      <c r="D40" s="12">
        <v>613</v>
      </c>
      <c r="E40" s="12" t="s">
        <v>16</v>
      </c>
      <c r="F40" s="14" t="s">
        <v>132</v>
      </c>
      <c r="G40" s="15" t="s">
        <v>18</v>
      </c>
      <c r="H40" s="12">
        <v>49.95</v>
      </c>
      <c r="I40" s="35">
        <v>31</v>
      </c>
      <c r="J40" s="30">
        <f t="shared" si="2"/>
        <v>33.33</v>
      </c>
      <c r="K40" s="30">
        <f t="shared" si="3"/>
        <v>2740.7565</v>
      </c>
      <c r="L40" s="30">
        <f t="shared" si="4"/>
        <v>2774.0865</v>
      </c>
    </row>
    <row r="41" s="2" customFormat="1" ht="22" customHeight="1" spans="1:12">
      <c r="A41" s="9">
        <v>38</v>
      </c>
      <c r="B41" s="12" t="s">
        <v>133</v>
      </c>
      <c r="C41" s="13" t="s">
        <v>134</v>
      </c>
      <c r="D41" s="12">
        <v>617</v>
      </c>
      <c r="E41" s="12" t="s">
        <v>16</v>
      </c>
      <c r="F41" s="14" t="s">
        <v>135</v>
      </c>
      <c r="G41" s="15" t="s">
        <v>18</v>
      </c>
      <c r="H41" s="30">
        <v>50.58</v>
      </c>
      <c r="I41" s="35">
        <v>31</v>
      </c>
      <c r="J41" s="30">
        <f t="shared" si="2"/>
        <v>33.33</v>
      </c>
      <c r="K41" s="30">
        <f t="shared" si="3"/>
        <v>2775.3246</v>
      </c>
      <c r="L41" s="30">
        <f t="shared" si="4"/>
        <v>2808.6546</v>
      </c>
    </row>
    <row r="42" s="2" customFormat="1" ht="22" customHeight="1" spans="1:12">
      <c r="A42" s="9">
        <v>39</v>
      </c>
      <c r="B42" s="12" t="s">
        <v>136</v>
      </c>
      <c r="C42" s="13" t="s">
        <v>137</v>
      </c>
      <c r="D42" s="12">
        <v>618</v>
      </c>
      <c r="E42" s="12" t="s">
        <v>16</v>
      </c>
      <c r="F42" s="14" t="s">
        <v>138</v>
      </c>
      <c r="G42" s="15" t="s">
        <v>18</v>
      </c>
      <c r="H42" s="12">
        <v>49.86</v>
      </c>
      <c r="I42" s="35">
        <v>31</v>
      </c>
      <c r="J42" s="30">
        <f t="shared" si="2"/>
        <v>33.33</v>
      </c>
      <c r="K42" s="30">
        <f t="shared" si="3"/>
        <v>2735.8182</v>
      </c>
      <c r="L42" s="30">
        <f t="shared" si="4"/>
        <v>2769.1482</v>
      </c>
    </row>
    <row r="43" s="2" customFormat="1" ht="22" customHeight="1" spans="1:12">
      <c r="A43" s="9">
        <v>40</v>
      </c>
      <c r="B43" s="28" t="s">
        <v>139</v>
      </c>
      <c r="C43" s="13" t="s">
        <v>140</v>
      </c>
      <c r="D43" s="12">
        <v>619</v>
      </c>
      <c r="E43" s="12" t="s">
        <v>24</v>
      </c>
      <c r="F43" s="28" t="s">
        <v>141</v>
      </c>
      <c r="G43" s="15" t="s">
        <v>18</v>
      </c>
      <c r="H43" s="12">
        <v>48.37</v>
      </c>
      <c r="I43" s="35">
        <v>31</v>
      </c>
      <c r="J43" s="30">
        <f t="shared" si="2"/>
        <v>33.33</v>
      </c>
      <c r="K43" s="30">
        <f t="shared" si="3"/>
        <v>2654.0619</v>
      </c>
      <c r="L43" s="30">
        <f t="shared" si="4"/>
        <v>2687.3919</v>
      </c>
    </row>
    <row r="44" s="2" customFormat="1" ht="22" customHeight="1" spans="1:12">
      <c r="A44" s="9">
        <v>41</v>
      </c>
      <c r="B44" s="12" t="s">
        <v>142</v>
      </c>
      <c r="C44" s="13" t="s">
        <v>143</v>
      </c>
      <c r="D44" s="12">
        <v>622</v>
      </c>
      <c r="E44" s="12" t="s">
        <v>24</v>
      </c>
      <c r="F44" s="14" t="s">
        <v>144</v>
      </c>
      <c r="G44" s="15" t="s">
        <v>18</v>
      </c>
      <c r="H44" s="12">
        <v>48.37</v>
      </c>
      <c r="I44" s="35">
        <v>31</v>
      </c>
      <c r="J44" s="30">
        <f t="shared" si="2"/>
        <v>33.33</v>
      </c>
      <c r="K44" s="30">
        <f t="shared" si="3"/>
        <v>2654.0619</v>
      </c>
      <c r="L44" s="30">
        <f t="shared" si="4"/>
        <v>2687.3919</v>
      </c>
    </row>
    <row r="45" s="2" customFormat="1" ht="22" customHeight="1" spans="1:12">
      <c r="A45" s="9">
        <v>42</v>
      </c>
      <c r="B45" s="12" t="s">
        <v>145</v>
      </c>
      <c r="C45" s="13" t="s">
        <v>146</v>
      </c>
      <c r="D45" s="12">
        <v>623</v>
      </c>
      <c r="E45" s="12" t="s">
        <v>24</v>
      </c>
      <c r="F45" s="14" t="s">
        <v>147</v>
      </c>
      <c r="G45" s="15" t="s">
        <v>18</v>
      </c>
      <c r="H45" s="12">
        <v>50.58</v>
      </c>
      <c r="I45" s="35">
        <v>31</v>
      </c>
      <c r="J45" s="30">
        <f t="shared" si="2"/>
        <v>33.33</v>
      </c>
      <c r="K45" s="30">
        <f t="shared" si="3"/>
        <v>2775.3246</v>
      </c>
      <c r="L45" s="30">
        <f t="shared" si="4"/>
        <v>2808.6546</v>
      </c>
    </row>
    <row r="46" s="2" customFormat="1" ht="22" customHeight="1" spans="1:12">
      <c r="A46" s="9">
        <v>43</v>
      </c>
      <c r="B46" s="12" t="s">
        <v>148</v>
      </c>
      <c r="C46" s="13" t="s">
        <v>149</v>
      </c>
      <c r="D46" s="12">
        <v>805</v>
      </c>
      <c r="E46" s="12" t="s">
        <v>16</v>
      </c>
      <c r="F46" s="14" t="s">
        <v>150</v>
      </c>
      <c r="G46" s="15" t="s">
        <v>18</v>
      </c>
      <c r="H46" s="12">
        <v>49.95</v>
      </c>
      <c r="I46" s="35">
        <v>31</v>
      </c>
      <c r="J46" s="30">
        <f t="shared" si="2"/>
        <v>33.33</v>
      </c>
      <c r="K46" s="30">
        <f t="shared" si="3"/>
        <v>2740.7565</v>
      </c>
      <c r="L46" s="30">
        <f t="shared" si="4"/>
        <v>2774.0865</v>
      </c>
    </row>
    <row r="47" s="2" customFormat="1" ht="22" customHeight="1" spans="1:12">
      <c r="A47" s="9">
        <v>44</v>
      </c>
      <c r="B47" s="12" t="s">
        <v>151</v>
      </c>
      <c r="C47" s="13" t="s">
        <v>152</v>
      </c>
      <c r="D47" s="12">
        <v>806</v>
      </c>
      <c r="E47" s="12" t="s">
        <v>16</v>
      </c>
      <c r="F47" s="55" t="s">
        <v>153</v>
      </c>
      <c r="G47" s="15" t="s">
        <v>18</v>
      </c>
      <c r="H47" s="30">
        <v>38.6</v>
      </c>
      <c r="I47" s="35">
        <v>31</v>
      </c>
      <c r="J47" s="30">
        <f t="shared" si="2"/>
        <v>33.33</v>
      </c>
      <c r="K47" s="30">
        <f t="shared" si="3"/>
        <v>2117.982</v>
      </c>
      <c r="L47" s="30">
        <f t="shared" si="4"/>
        <v>2151.312</v>
      </c>
    </row>
    <row r="48" s="2" customFormat="1" ht="22" customHeight="1" spans="1:12">
      <c r="A48" s="9">
        <v>45</v>
      </c>
      <c r="B48" s="12" t="s">
        <v>154</v>
      </c>
      <c r="C48" s="13" t="s">
        <v>155</v>
      </c>
      <c r="D48" s="12">
        <v>809</v>
      </c>
      <c r="E48" s="12" t="s">
        <v>16</v>
      </c>
      <c r="F48" s="14" t="s">
        <v>156</v>
      </c>
      <c r="G48" s="15" t="s">
        <v>18</v>
      </c>
      <c r="H48" s="12">
        <v>49.85</v>
      </c>
      <c r="I48" s="35">
        <v>31</v>
      </c>
      <c r="J48" s="30">
        <f t="shared" si="2"/>
        <v>33.33</v>
      </c>
      <c r="K48" s="30">
        <f t="shared" si="3"/>
        <v>2735.2695</v>
      </c>
      <c r="L48" s="30">
        <f t="shared" si="4"/>
        <v>2768.5995</v>
      </c>
    </row>
    <row r="49" s="2" customFormat="1" ht="22" customHeight="1" spans="1:12">
      <c r="A49" s="9">
        <v>46</v>
      </c>
      <c r="B49" s="12" t="s">
        <v>157</v>
      </c>
      <c r="C49" s="13" t="s">
        <v>158</v>
      </c>
      <c r="D49" s="12">
        <v>810</v>
      </c>
      <c r="E49" s="31" t="s">
        <v>24</v>
      </c>
      <c r="F49" s="55" t="s">
        <v>159</v>
      </c>
      <c r="G49" s="15" t="s">
        <v>18</v>
      </c>
      <c r="H49" s="12">
        <v>44.05</v>
      </c>
      <c r="I49" s="35">
        <v>31</v>
      </c>
      <c r="J49" s="30">
        <f t="shared" si="2"/>
        <v>33.33</v>
      </c>
      <c r="K49" s="30">
        <f t="shared" si="3"/>
        <v>2417.0235</v>
      </c>
      <c r="L49" s="30">
        <f t="shared" si="4"/>
        <v>2450.3535</v>
      </c>
    </row>
    <row r="50" s="2" customFormat="1" ht="22" customHeight="1" spans="1:12">
      <c r="A50" s="9">
        <v>47</v>
      </c>
      <c r="B50" s="12" t="s">
        <v>160</v>
      </c>
      <c r="C50" s="13" t="s">
        <v>161</v>
      </c>
      <c r="D50" s="12">
        <v>811</v>
      </c>
      <c r="E50" s="12" t="s">
        <v>24</v>
      </c>
      <c r="F50" s="12" t="s">
        <v>162</v>
      </c>
      <c r="G50" s="15" t="s">
        <v>18</v>
      </c>
      <c r="H50" s="12">
        <v>43.94</v>
      </c>
      <c r="I50" s="35">
        <v>31</v>
      </c>
      <c r="J50" s="30">
        <f t="shared" si="2"/>
        <v>33.33</v>
      </c>
      <c r="K50" s="30">
        <f t="shared" si="3"/>
        <v>2410.9878</v>
      </c>
      <c r="L50" s="30">
        <f t="shared" si="4"/>
        <v>2444.3178</v>
      </c>
    </row>
    <row r="51" s="2" customFormat="1" ht="22" customHeight="1" spans="1:12">
      <c r="A51" s="9">
        <v>48</v>
      </c>
      <c r="B51" s="12" t="s">
        <v>163</v>
      </c>
      <c r="C51" s="13" t="s">
        <v>164</v>
      </c>
      <c r="D51" s="12">
        <v>815</v>
      </c>
      <c r="E51" s="12" t="s">
        <v>24</v>
      </c>
      <c r="F51" s="14" t="s">
        <v>165</v>
      </c>
      <c r="G51" s="24" t="s">
        <v>62</v>
      </c>
      <c r="H51" s="12">
        <v>34.39</v>
      </c>
      <c r="I51" s="35">
        <v>15</v>
      </c>
      <c r="J51" s="30">
        <f t="shared" ref="J51:J78" si="5">33.33/31*I51</f>
        <v>16.1274193548387</v>
      </c>
      <c r="K51" s="30">
        <f t="shared" si="3"/>
        <v>913.0545</v>
      </c>
      <c r="L51" s="30">
        <f t="shared" si="4"/>
        <v>929.181919354839</v>
      </c>
    </row>
    <row r="52" s="2" customFormat="1" ht="22" customHeight="1" spans="1:12">
      <c r="A52" s="9">
        <v>49</v>
      </c>
      <c r="B52" s="12" t="s">
        <v>166</v>
      </c>
      <c r="C52" s="13" t="s">
        <v>167</v>
      </c>
      <c r="D52" s="12">
        <v>816</v>
      </c>
      <c r="E52" s="12" t="s">
        <v>24</v>
      </c>
      <c r="F52" s="14" t="s">
        <v>168</v>
      </c>
      <c r="G52" s="15" t="s">
        <v>18</v>
      </c>
      <c r="H52" s="12">
        <v>34.39</v>
      </c>
      <c r="I52" s="35">
        <v>31</v>
      </c>
      <c r="J52" s="30">
        <f t="shared" si="5"/>
        <v>33.33</v>
      </c>
      <c r="K52" s="30">
        <f t="shared" si="3"/>
        <v>1886.9793</v>
      </c>
      <c r="L52" s="30">
        <f t="shared" si="4"/>
        <v>1920.3093</v>
      </c>
    </row>
    <row r="53" s="2" customFormat="1" ht="22" customHeight="1" spans="1:12">
      <c r="A53" s="9">
        <v>50</v>
      </c>
      <c r="B53" s="12" t="s">
        <v>169</v>
      </c>
      <c r="C53" s="13" t="s">
        <v>170</v>
      </c>
      <c r="D53" s="12">
        <v>817</v>
      </c>
      <c r="E53" s="12" t="s">
        <v>24</v>
      </c>
      <c r="F53" s="14" t="s">
        <v>171</v>
      </c>
      <c r="G53" s="15" t="s">
        <v>18</v>
      </c>
      <c r="H53" s="12">
        <v>34.39</v>
      </c>
      <c r="I53" s="35">
        <v>31</v>
      </c>
      <c r="J53" s="30">
        <f t="shared" si="5"/>
        <v>33.33</v>
      </c>
      <c r="K53" s="30">
        <f t="shared" si="3"/>
        <v>1886.9793</v>
      </c>
      <c r="L53" s="30">
        <f t="shared" si="4"/>
        <v>1920.3093</v>
      </c>
    </row>
    <row r="54" s="2" customFormat="1" ht="22" customHeight="1" spans="1:12">
      <c r="A54" s="9">
        <v>51</v>
      </c>
      <c r="B54" s="12" t="s">
        <v>172</v>
      </c>
      <c r="C54" s="13" t="s">
        <v>173</v>
      </c>
      <c r="D54" s="12">
        <v>1305</v>
      </c>
      <c r="E54" s="12" t="s">
        <v>16</v>
      </c>
      <c r="F54" s="14" t="s">
        <v>174</v>
      </c>
      <c r="G54" s="15" t="s">
        <v>18</v>
      </c>
      <c r="H54" s="30">
        <v>34.4</v>
      </c>
      <c r="I54" s="35">
        <v>31</v>
      </c>
      <c r="J54" s="30">
        <f t="shared" si="5"/>
        <v>33.33</v>
      </c>
      <c r="K54" s="30">
        <f t="shared" si="3"/>
        <v>1887.528</v>
      </c>
      <c r="L54" s="30">
        <f t="shared" si="4"/>
        <v>1920.858</v>
      </c>
    </row>
    <row r="55" s="2" customFormat="1" ht="22" customHeight="1" spans="1:12">
      <c r="A55" s="9">
        <v>52</v>
      </c>
      <c r="B55" s="12" t="s">
        <v>175</v>
      </c>
      <c r="C55" s="13" t="s">
        <v>176</v>
      </c>
      <c r="D55" s="12">
        <v>1307</v>
      </c>
      <c r="E55" s="12" t="s">
        <v>16</v>
      </c>
      <c r="F55" s="14" t="s">
        <v>177</v>
      </c>
      <c r="G55" s="24" t="s">
        <v>66</v>
      </c>
      <c r="H55" s="30">
        <v>34.4</v>
      </c>
      <c r="I55" s="35">
        <v>16</v>
      </c>
      <c r="J55" s="30">
        <f t="shared" si="5"/>
        <v>17.2025806451613</v>
      </c>
      <c r="K55" s="30">
        <f t="shared" si="3"/>
        <v>974.208</v>
      </c>
      <c r="L55" s="30">
        <f t="shared" si="4"/>
        <v>991.410580645161</v>
      </c>
    </row>
    <row r="56" s="2" customFormat="1" ht="22" customHeight="1" spans="1:12">
      <c r="A56" s="9">
        <v>53</v>
      </c>
      <c r="B56" s="12" t="s">
        <v>178</v>
      </c>
      <c r="C56" s="13" t="s">
        <v>179</v>
      </c>
      <c r="D56" s="12">
        <v>1309</v>
      </c>
      <c r="E56" s="12" t="s">
        <v>24</v>
      </c>
      <c r="F56" s="55" t="s">
        <v>180</v>
      </c>
      <c r="G56" s="15" t="s">
        <v>18</v>
      </c>
      <c r="H56" s="30">
        <v>34.4</v>
      </c>
      <c r="I56" s="35">
        <v>31</v>
      </c>
      <c r="J56" s="30">
        <f t="shared" si="5"/>
        <v>33.33</v>
      </c>
      <c r="K56" s="30">
        <f t="shared" si="3"/>
        <v>1887.528</v>
      </c>
      <c r="L56" s="30">
        <f t="shared" si="4"/>
        <v>1920.858</v>
      </c>
    </row>
    <row r="57" s="2" customFormat="1" ht="22" customHeight="1" spans="1:12">
      <c r="A57" s="9">
        <v>54</v>
      </c>
      <c r="B57" s="12" t="s">
        <v>181</v>
      </c>
      <c r="C57" s="13" t="s">
        <v>182</v>
      </c>
      <c r="D57" s="12">
        <v>1310</v>
      </c>
      <c r="E57" s="12" t="s">
        <v>16</v>
      </c>
      <c r="F57" s="14" t="s">
        <v>183</v>
      </c>
      <c r="G57" s="15" t="s">
        <v>66</v>
      </c>
      <c r="H57" s="12">
        <v>34.76</v>
      </c>
      <c r="I57" s="35">
        <v>16</v>
      </c>
      <c r="J57" s="30">
        <f t="shared" si="5"/>
        <v>17.2025806451613</v>
      </c>
      <c r="K57" s="30">
        <f t="shared" si="3"/>
        <v>984.4032</v>
      </c>
      <c r="L57" s="30">
        <f t="shared" si="4"/>
        <v>1001.60578064516</v>
      </c>
    </row>
    <row r="58" s="2" customFormat="1" ht="22" customHeight="1" spans="1:12">
      <c r="A58" s="9">
        <v>55</v>
      </c>
      <c r="B58" s="12" t="s">
        <v>184</v>
      </c>
      <c r="C58" s="13" t="s">
        <v>185</v>
      </c>
      <c r="D58" s="12">
        <v>1401</v>
      </c>
      <c r="E58" s="12" t="s">
        <v>16</v>
      </c>
      <c r="F58" s="14" t="s">
        <v>186</v>
      </c>
      <c r="G58" s="15" t="s">
        <v>18</v>
      </c>
      <c r="H58" s="12">
        <v>49.86</v>
      </c>
      <c r="I58" s="35">
        <v>31</v>
      </c>
      <c r="J58" s="30">
        <f t="shared" si="5"/>
        <v>33.33</v>
      </c>
      <c r="K58" s="30">
        <f t="shared" si="3"/>
        <v>2735.8182</v>
      </c>
      <c r="L58" s="30">
        <f t="shared" si="4"/>
        <v>2769.1482</v>
      </c>
    </row>
    <row r="59" s="2" customFormat="1" ht="22" customHeight="1" spans="1:12">
      <c r="A59" s="9">
        <v>56</v>
      </c>
      <c r="B59" s="12" t="s">
        <v>187</v>
      </c>
      <c r="C59" s="13" t="s">
        <v>188</v>
      </c>
      <c r="D59" s="12">
        <v>1402</v>
      </c>
      <c r="E59" s="12" t="s">
        <v>16</v>
      </c>
      <c r="F59" s="14" t="s">
        <v>189</v>
      </c>
      <c r="G59" s="15" t="s">
        <v>18</v>
      </c>
      <c r="H59" s="12">
        <v>48.87</v>
      </c>
      <c r="I59" s="35">
        <v>31</v>
      </c>
      <c r="J59" s="30">
        <f t="shared" si="5"/>
        <v>33.33</v>
      </c>
      <c r="K59" s="30">
        <f t="shared" si="3"/>
        <v>2681.4969</v>
      </c>
      <c r="L59" s="30">
        <f t="shared" si="4"/>
        <v>2714.8269</v>
      </c>
    </row>
    <row r="60" s="2" customFormat="1" ht="22" customHeight="1" spans="1:12">
      <c r="A60" s="9">
        <v>57</v>
      </c>
      <c r="B60" s="12" t="s">
        <v>190</v>
      </c>
      <c r="C60" s="13" t="s">
        <v>191</v>
      </c>
      <c r="D60" s="12">
        <v>1403</v>
      </c>
      <c r="E60" s="31" t="s">
        <v>16</v>
      </c>
      <c r="F60" s="32" t="s">
        <v>192</v>
      </c>
      <c r="G60" s="15" t="s">
        <v>18</v>
      </c>
      <c r="H60" s="12">
        <v>42.34</v>
      </c>
      <c r="I60" s="35">
        <v>31</v>
      </c>
      <c r="J60" s="30">
        <f t="shared" si="5"/>
        <v>33.33</v>
      </c>
      <c r="K60" s="30">
        <f t="shared" si="3"/>
        <v>2323.1958</v>
      </c>
      <c r="L60" s="30">
        <f t="shared" si="4"/>
        <v>2356.5258</v>
      </c>
    </row>
    <row r="61" s="2" customFormat="1" ht="22" customHeight="1" spans="1:12">
      <c r="A61" s="9">
        <v>58</v>
      </c>
      <c r="B61" s="12" t="s">
        <v>193</v>
      </c>
      <c r="C61" s="13" t="s">
        <v>194</v>
      </c>
      <c r="D61" s="12">
        <v>1405</v>
      </c>
      <c r="E61" s="12" t="s">
        <v>16</v>
      </c>
      <c r="F61" s="12" t="s">
        <v>195</v>
      </c>
      <c r="G61" s="15" t="s">
        <v>18</v>
      </c>
      <c r="H61" s="12">
        <v>42.01</v>
      </c>
      <c r="I61" s="35">
        <v>31</v>
      </c>
      <c r="J61" s="30">
        <f t="shared" si="5"/>
        <v>33.33</v>
      </c>
      <c r="K61" s="30">
        <f t="shared" si="3"/>
        <v>2305.0887</v>
      </c>
      <c r="L61" s="30">
        <f t="shared" si="4"/>
        <v>2338.4187</v>
      </c>
    </row>
    <row r="62" s="2" customFormat="1" ht="22" customHeight="1" spans="1:12">
      <c r="A62" s="9">
        <v>59</v>
      </c>
      <c r="B62" s="12" t="s">
        <v>196</v>
      </c>
      <c r="C62" s="13" t="s">
        <v>197</v>
      </c>
      <c r="D62" s="12">
        <v>1408</v>
      </c>
      <c r="E62" s="12" t="s">
        <v>16</v>
      </c>
      <c r="F62" s="14" t="s">
        <v>198</v>
      </c>
      <c r="G62" s="15" t="s">
        <v>18</v>
      </c>
      <c r="H62" s="12">
        <v>49.95</v>
      </c>
      <c r="I62" s="35">
        <v>31</v>
      </c>
      <c r="J62" s="30">
        <f t="shared" si="5"/>
        <v>33.33</v>
      </c>
      <c r="K62" s="30">
        <f t="shared" si="3"/>
        <v>2740.7565</v>
      </c>
      <c r="L62" s="30">
        <f t="shared" si="4"/>
        <v>2774.0865</v>
      </c>
    </row>
    <row r="63" s="2" customFormat="1" ht="22" customHeight="1" spans="1:12">
      <c r="A63" s="9">
        <v>60</v>
      </c>
      <c r="B63" s="12" t="s">
        <v>199</v>
      </c>
      <c r="C63" s="13" t="s">
        <v>200</v>
      </c>
      <c r="D63" s="12">
        <v>1409</v>
      </c>
      <c r="E63" s="12" t="s">
        <v>24</v>
      </c>
      <c r="F63" s="12" t="s">
        <v>201</v>
      </c>
      <c r="G63" s="15" t="s">
        <v>18</v>
      </c>
      <c r="H63" s="12">
        <v>42.01</v>
      </c>
      <c r="I63" s="35">
        <v>31</v>
      </c>
      <c r="J63" s="30">
        <f t="shared" si="5"/>
        <v>33.33</v>
      </c>
      <c r="K63" s="30">
        <f t="shared" si="3"/>
        <v>2305.0887</v>
      </c>
      <c r="L63" s="30">
        <f t="shared" si="4"/>
        <v>2338.4187</v>
      </c>
    </row>
    <row r="64" s="2" customFormat="1" ht="22" customHeight="1" spans="1:12">
      <c r="A64" s="9">
        <v>61</v>
      </c>
      <c r="B64" s="12" t="s">
        <v>202</v>
      </c>
      <c r="C64" s="20" t="s">
        <v>203</v>
      </c>
      <c r="D64" s="12">
        <v>1412</v>
      </c>
      <c r="E64" s="12" t="s">
        <v>24</v>
      </c>
      <c r="F64" s="14" t="s">
        <v>204</v>
      </c>
      <c r="G64" s="15" t="s">
        <v>18</v>
      </c>
      <c r="H64" s="12">
        <v>48.87</v>
      </c>
      <c r="I64" s="35">
        <v>31</v>
      </c>
      <c r="J64" s="30">
        <f t="shared" si="5"/>
        <v>33.33</v>
      </c>
      <c r="K64" s="30">
        <f t="shared" si="3"/>
        <v>2681.4969</v>
      </c>
      <c r="L64" s="30">
        <f t="shared" si="4"/>
        <v>2714.8269</v>
      </c>
    </row>
    <row r="65" s="2" customFormat="1" ht="22" customHeight="1" spans="1:12">
      <c r="A65" s="9">
        <v>62</v>
      </c>
      <c r="B65" s="12" t="s">
        <v>205</v>
      </c>
      <c r="C65" s="21" t="s">
        <v>206</v>
      </c>
      <c r="D65" s="12">
        <v>1413</v>
      </c>
      <c r="E65" s="12" t="s">
        <v>24</v>
      </c>
      <c r="F65" s="57" t="s">
        <v>207</v>
      </c>
      <c r="G65" s="15" t="s">
        <v>18</v>
      </c>
      <c r="H65" s="12">
        <v>49.86</v>
      </c>
      <c r="I65" s="35">
        <v>31</v>
      </c>
      <c r="J65" s="30">
        <f t="shared" si="5"/>
        <v>33.33</v>
      </c>
      <c r="K65" s="30">
        <f t="shared" si="3"/>
        <v>2735.8182</v>
      </c>
      <c r="L65" s="30">
        <f t="shared" si="4"/>
        <v>2769.1482</v>
      </c>
    </row>
    <row r="66" s="2" customFormat="1" ht="22" customHeight="1" spans="1:12">
      <c r="A66" s="9">
        <v>63</v>
      </c>
      <c r="B66" s="12" t="s">
        <v>208</v>
      </c>
      <c r="C66" s="13" t="s">
        <v>209</v>
      </c>
      <c r="D66" s="12">
        <v>1415</v>
      </c>
      <c r="E66" s="12" t="s">
        <v>16</v>
      </c>
      <c r="F66" s="55" t="s">
        <v>210</v>
      </c>
      <c r="G66" s="15" t="s">
        <v>18</v>
      </c>
      <c r="H66" s="12">
        <v>38.71</v>
      </c>
      <c r="I66" s="35">
        <v>31</v>
      </c>
      <c r="J66" s="30">
        <f t="shared" si="5"/>
        <v>33.33</v>
      </c>
      <c r="K66" s="30">
        <f t="shared" si="3"/>
        <v>2124.0177</v>
      </c>
      <c r="L66" s="30">
        <f t="shared" si="4"/>
        <v>2157.3477</v>
      </c>
    </row>
    <row r="67" s="2" customFormat="1" ht="22" customHeight="1" spans="1:12">
      <c r="A67" s="9">
        <v>64</v>
      </c>
      <c r="B67" s="12" t="s">
        <v>211</v>
      </c>
      <c r="C67" s="13" t="s">
        <v>212</v>
      </c>
      <c r="D67" s="12">
        <v>1418</v>
      </c>
      <c r="E67" s="12" t="s">
        <v>24</v>
      </c>
      <c r="F67" s="14" t="s">
        <v>213</v>
      </c>
      <c r="G67" s="15" t="s">
        <v>18</v>
      </c>
      <c r="H67" s="12">
        <v>38.15</v>
      </c>
      <c r="I67" s="35">
        <v>31</v>
      </c>
      <c r="J67" s="30">
        <f t="shared" si="5"/>
        <v>33.33</v>
      </c>
      <c r="K67" s="30">
        <f t="shared" si="3"/>
        <v>2093.2905</v>
      </c>
      <c r="L67" s="30">
        <f t="shared" si="4"/>
        <v>2126.6205</v>
      </c>
    </row>
    <row r="68" s="2" customFormat="1" ht="22" customHeight="1" spans="1:12">
      <c r="A68" s="9">
        <v>65</v>
      </c>
      <c r="B68" s="12" t="s">
        <v>214</v>
      </c>
      <c r="C68" s="13" t="s">
        <v>215</v>
      </c>
      <c r="D68" s="12">
        <v>1419</v>
      </c>
      <c r="E68" s="12" t="s">
        <v>24</v>
      </c>
      <c r="F68" s="32" t="s">
        <v>216</v>
      </c>
      <c r="G68" s="15" t="s">
        <v>18</v>
      </c>
      <c r="H68" s="12">
        <v>38.15</v>
      </c>
      <c r="I68" s="35">
        <v>31</v>
      </c>
      <c r="J68" s="30">
        <f t="shared" si="5"/>
        <v>33.33</v>
      </c>
      <c r="K68" s="30">
        <f t="shared" si="3"/>
        <v>2093.2905</v>
      </c>
      <c r="L68" s="30">
        <f t="shared" si="4"/>
        <v>2126.6205</v>
      </c>
    </row>
    <row r="69" s="2" customFormat="1" ht="22" customHeight="1" spans="1:12">
      <c r="A69" s="9">
        <v>66</v>
      </c>
      <c r="B69" s="12" t="s">
        <v>217</v>
      </c>
      <c r="C69" s="13" t="s">
        <v>218</v>
      </c>
      <c r="D69" s="12">
        <v>1420</v>
      </c>
      <c r="E69" s="12" t="s">
        <v>24</v>
      </c>
      <c r="F69" s="14" t="s">
        <v>219</v>
      </c>
      <c r="G69" s="15" t="s">
        <v>18</v>
      </c>
      <c r="H69" s="12">
        <v>38.15</v>
      </c>
      <c r="I69" s="35">
        <v>31</v>
      </c>
      <c r="J69" s="30">
        <f t="shared" si="5"/>
        <v>33.33</v>
      </c>
      <c r="K69" s="30">
        <f t="shared" si="3"/>
        <v>2093.2905</v>
      </c>
      <c r="L69" s="30">
        <f t="shared" si="4"/>
        <v>2126.6205</v>
      </c>
    </row>
    <row r="70" s="2" customFormat="1" ht="22" customHeight="1" spans="1:12">
      <c r="A70" s="9">
        <v>67</v>
      </c>
      <c r="B70" s="12" t="s">
        <v>220</v>
      </c>
      <c r="C70" s="13" t="s">
        <v>221</v>
      </c>
      <c r="D70" s="12">
        <v>1421</v>
      </c>
      <c r="E70" s="12" t="s">
        <v>24</v>
      </c>
      <c r="F70" s="14" t="s">
        <v>222</v>
      </c>
      <c r="G70" s="15" t="s">
        <v>18</v>
      </c>
      <c r="H70" s="12">
        <v>38.15</v>
      </c>
      <c r="I70" s="35">
        <v>31</v>
      </c>
      <c r="J70" s="30">
        <f t="shared" si="5"/>
        <v>33.33</v>
      </c>
      <c r="K70" s="30">
        <f t="shared" si="3"/>
        <v>2093.2905</v>
      </c>
      <c r="L70" s="30">
        <f t="shared" si="4"/>
        <v>2126.6205</v>
      </c>
    </row>
    <row r="71" s="2" customFormat="1" ht="22" customHeight="1" spans="1:12">
      <c r="A71" s="9">
        <v>68</v>
      </c>
      <c r="B71" s="12" t="s">
        <v>223</v>
      </c>
      <c r="C71" s="13" t="s">
        <v>224</v>
      </c>
      <c r="D71" s="12">
        <v>1422</v>
      </c>
      <c r="E71" s="12" t="s">
        <v>16</v>
      </c>
      <c r="F71" s="14" t="s">
        <v>225</v>
      </c>
      <c r="G71" s="15" t="s">
        <v>18</v>
      </c>
      <c r="H71" s="12">
        <v>38.15</v>
      </c>
      <c r="I71" s="35">
        <v>31</v>
      </c>
      <c r="J71" s="30">
        <f t="shared" si="5"/>
        <v>33.33</v>
      </c>
      <c r="K71" s="30">
        <f t="shared" si="3"/>
        <v>2093.2905</v>
      </c>
      <c r="L71" s="30">
        <f t="shared" si="4"/>
        <v>2126.6205</v>
      </c>
    </row>
    <row r="72" s="2" customFormat="1" ht="22" customHeight="1" spans="1:12">
      <c r="A72" s="9">
        <v>69</v>
      </c>
      <c r="B72" s="12" t="s">
        <v>226</v>
      </c>
      <c r="C72" s="13" t="s">
        <v>227</v>
      </c>
      <c r="D72" s="12">
        <v>1601</v>
      </c>
      <c r="E72" s="12" t="s">
        <v>24</v>
      </c>
      <c r="F72" s="14" t="s">
        <v>228</v>
      </c>
      <c r="G72" s="15" t="s">
        <v>18</v>
      </c>
      <c r="H72" s="12">
        <v>50.53</v>
      </c>
      <c r="I72" s="35">
        <v>31</v>
      </c>
      <c r="J72" s="30">
        <f t="shared" si="5"/>
        <v>33.33</v>
      </c>
      <c r="K72" s="30">
        <f t="shared" si="3"/>
        <v>2772.5811</v>
      </c>
      <c r="L72" s="30">
        <f t="shared" si="4"/>
        <v>2805.9111</v>
      </c>
    </row>
    <row r="73" s="2" customFormat="1" ht="22" customHeight="1" spans="1:12">
      <c r="A73" s="9">
        <v>70</v>
      </c>
      <c r="B73" s="12" t="s">
        <v>229</v>
      </c>
      <c r="C73" s="13" t="s">
        <v>230</v>
      </c>
      <c r="D73" s="12">
        <v>1602</v>
      </c>
      <c r="E73" s="12" t="s">
        <v>16</v>
      </c>
      <c r="F73" s="57" t="s">
        <v>231</v>
      </c>
      <c r="G73" s="15" t="s">
        <v>18</v>
      </c>
      <c r="H73" s="12">
        <v>50.53</v>
      </c>
      <c r="I73" s="35">
        <v>31</v>
      </c>
      <c r="J73" s="30">
        <f t="shared" si="5"/>
        <v>33.33</v>
      </c>
      <c r="K73" s="30">
        <f t="shared" si="3"/>
        <v>2772.5811</v>
      </c>
      <c r="L73" s="30">
        <f t="shared" si="4"/>
        <v>2805.9111</v>
      </c>
    </row>
    <row r="74" s="2" customFormat="1" ht="22" customHeight="1" spans="1:12">
      <c r="A74" s="9">
        <v>71</v>
      </c>
      <c r="B74" s="12" t="s">
        <v>232</v>
      </c>
      <c r="C74" s="23" t="s">
        <v>233</v>
      </c>
      <c r="D74" s="12">
        <v>1607</v>
      </c>
      <c r="E74" s="12" t="s">
        <v>16</v>
      </c>
      <c r="F74" s="14" t="s">
        <v>234</v>
      </c>
      <c r="G74" s="15" t="s">
        <v>18</v>
      </c>
      <c r="H74" s="12">
        <v>41.55</v>
      </c>
      <c r="I74" s="35">
        <v>31</v>
      </c>
      <c r="J74" s="30">
        <f t="shared" si="5"/>
        <v>33.33</v>
      </c>
      <c r="K74" s="30">
        <f t="shared" si="3"/>
        <v>2279.8485</v>
      </c>
      <c r="L74" s="30">
        <f t="shared" si="4"/>
        <v>2313.1785</v>
      </c>
    </row>
    <row r="75" s="2" customFormat="1" ht="22" customHeight="1" spans="1:12">
      <c r="A75" s="9">
        <v>72</v>
      </c>
      <c r="B75" s="12" t="s">
        <v>235</v>
      </c>
      <c r="C75" s="23" t="s">
        <v>236</v>
      </c>
      <c r="D75" s="12">
        <v>1609</v>
      </c>
      <c r="E75" s="12" t="s">
        <v>24</v>
      </c>
      <c r="F75" s="14" t="s">
        <v>237</v>
      </c>
      <c r="G75" s="15" t="s">
        <v>18</v>
      </c>
      <c r="H75" s="12">
        <v>49.95</v>
      </c>
      <c r="I75" s="35">
        <v>31</v>
      </c>
      <c r="J75" s="30">
        <f t="shared" si="5"/>
        <v>33.33</v>
      </c>
      <c r="K75" s="30">
        <f t="shared" si="3"/>
        <v>2740.7565</v>
      </c>
      <c r="L75" s="30">
        <f t="shared" si="4"/>
        <v>2774.0865</v>
      </c>
    </row>
    <row r="76" s="2" customFormat="1" ht="22" customHeight="1" spans="1:12">
      <c r="A76" s="9">
        <v>73</v>
      </c>
      <c r="B76" s="12" t="s">
        <v>238</v>
      </c>
      <c r="C76" s="23" t="s">
        <v>239</v>
      </c>
      <c r="D76" s="12">
        <v>1610</v>
      </c>
      <c r="E76" s="12" t="s">
        <v>24</v>
      </c>
      <c r="F76" s="14" t="s">
        <v>240</v>
      </c>
      <c r="G76" s="15" t="s">
        <v>18</v>
      </c>
      <c r="H76" s="12">
        <v>48.71</v>
      </c>
      <c r="I76" s="35">
        <v>31</v>
      </c>
      <c r="J76" s="30">
        <f t="shared" si="5"/>
        <v>33.33</v>
      </c>
      <c r="K76" s="30">
        <f t="shared" si="3"/>
        <v>2672.7177</v>
      </c>
      <c r="L76" s="30">
        <f t="shared" si="4"/>
        <v>2706.0477</v>
      </c>
    </row>
    <row r="77" s="2" customFormat="1" ht="22" customHeight="1" spans="1:12">
      <c r="A77" s="9">
        <v>74</v>
      </c>
      <c r="B77" s="18" t="s">
        <v>241</v>
      </c>
      <c r="C77" s="20" t="s">
        <v>242</v>
      </c>
      <c r="D77" s="12">
        <v>1612</v>
      </c>
      <c r="E77" s="18" t="s">
        <v>16</v>
      </c>
      <c r="F77" s="56" t="s">
        <v>243</v>
      </c>
      <c r="G77" s="15" t="s">
        <v>18</v>
      </c>
      <c r="H77" s="12">
        <v>48.71</v>
      </c>
      <c r="I77" s="35">
        <v>31</v>
      </c>
      <c r="J77" s="30">
        <f t="shared" si="5"/>
        <v>33.33</v>
      </c>
      <c r="K77" s="30">
        <f t="shared" si="3"/>
        <v>2672.7177</v>
      </c>
      <c r="L77" s="30">
        <f t="shared" si="4"/>
        <v>2706.0477</v>
      </c>
    </row>
    <row r="78" s="2" customFormat="1" ht="22" customHeight="1" spans="1:12">
      <c r="A78" s="9">
        <v>75</v>
      </c>
      <c r="B78" s="12" t="s">
        <v>244</v>
      </c>
      <c r="C78" s="13" t="s">
        <v>245</v>
      </c>
      <c r="D78" s="12">
        <v>1615</v>
      </c>
      <c r="E78" s="12" t="s">
        <v>16</v>
      </c>
      <c r="F78" s="55" t="s">
        <v>246</v>
      </c>
      <c r="G78" s="15" t="s">
        <v>18</v>
      </c>
      <c r="H78" s="12">
        <v>48.71</v>
      </c>
      <c r="I78" s="35">
        <v>31</v>
      </c>
      <c r="J78" s="30">
        <f t="shared" si="5"/>
        <v>33.33</v>
      </c>
      <c r="K78" s="30">
        <f t="shared" si="3"/>
        <v>2672.7177</v>
      </c>
      <c r="L78" s="30">
        <f t="shared" si="4"/>
        <v>2706.0477</v>
      </c>
    </row>
    <row r="79" s="1" customFormat="1" ht="22" customHeight="1" spans="1:12">
      <c r="A79" s="36"/>
      <c r="B79" s="37"/>
      <c r="C79" s="38" t="s">
        <v>247</v>
      </c>
      <c r="D79" s="39" t="s">
        <v>248</v>
      </c>
      <c r="E79" s="40"/>
      <c r="F79" s="41"/>
      <c r="G79" s="42"/>
      <c r="H79" s="12">
        <v>68.69</v>
      </c>
      <c r="I79" s="9"/>
      <c r="J79" s="9"/>
      <c r="K79" s="9"/>
      <c r="L79" s="53"/>
    </row>
    <row r="80" s="1" customFormat="1" ht="22" customHeight="1" spans="1:12">
      <c r="A80" s="43"/>
      <c r="B80" s="44"/>
      <c r="C80" s="45"/>
      <c r="D80" s="39" t="s">
        <v>249</v>
      </c>
      <c r="E80" s="40"/>
      <c r="F80" s="41"/>
      <c r="G80" s="42"/>
      <c r="H80" s="12">
        <v>473.4</v>
      </c>
      <c r="I80" s="9"/>
      <c r="J80" s="9"/>
      <c r="K80" s="9"/>
      <c r="L80" s="53"/>
    </row>
    <row r="81" s="1" customFormat="1" ht="22" customHeight="1" spans="1:12">
      <c r="A81" s="43"/>
      <c r="B81" s="44"/>
      <c r="C81" s="45"/>
      <c r="D81" s="46" t="s">
        <v>250</v>
      </c>
      <c r="E81" s="47"/>
      <c r="F81" s="48"/>
      <c r="G81" s="38"/>
      <c r="H81" s="49">
        <v>197.46</v>
      </c>
      <c r="I81" s="10"/>
      <c r="J81" s="10"/>
      <c r="K81" s="10"/>
      <c r="L81" s="54"/>
    </row>
    <row r="82" s="3" customFormat="1" ht="22" customHeight="1" spans="1:12">
      <c r="A82" s="50" t="s">
        <v>251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="4" customFormat="1" ht="22" customHeight="1" spans="1:12">
      <c r="A83" s="51" t="s">
        <v>252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</row>
    <row r="84" s="4" customFormat="1" ht="22" customHeight="1" spans="1:12">
      <c r="A84" s="52" t="s">
        <v>253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="4" customFormat="1" ht="23" customHeight="1" spans="1:12">
      <c r="A85" s="1"/>
      <c r="B85" s="1"/>
      <c r="C85" s="1"/>
      <c r="D85" s="1"/>
      <c r="E85" s="1"/>
      <c r="F85" s="1"/>
      <c r="G85" s="5"/>
      <c r="H85" s="1"/>
      <c r="I85" s="6"/>
      <c r="J85" s="1"/>
      <c r="K85" s="1"/>
      <c r="L85" s="6"/>
    </row>
    <row r="86" s="4" customFormat="1" ht="23" customHeight="1" spans="1:12">
      <c r="A86" s="1"/>
      <c r="B86" s="1"/>
      <c r="C86" s="1"/>
      <c r="D86" s="1"/>
      <c r="E86" s="1"/>
      <c r="F86" s="1"/>
      <c r="G86" s="5"/>
      <c r="H86" s="1"/>
      <c r="I86" s="6"/>
      <c r="J86" s="1"/>
      <c r="K86" s="1"/>
      <c r="L86" s="6"/>
    </row>
    <row r="87" s="4" customFormat="1" spans="1:12">
      <c r="A87" s="1"/>
      <c r="B87" s="1"/>
      <c r="C87" s="1"/>
      <c r="D87" s="1"/>
      <c r="E87" s="1"/>
      <c r="F87" s="1"/>
      <c r="G87" s="5"/>
      <c r="H87" s="1"/>
      <c r="I87" s="6"/>
      <c r="J87" s="1"/>
      <c r="K87" s="1"/>
      <c r="L87" s="6"/>
    </row>
    <row r="88" s="4" customFormat="1" spans="1:12">
      <c r="A88" s="1"/>
      <c r="B88" s="1"/>
      <c r="C88" s="1"/>
      <c r="D88" s="1"/>
      <c r="E88" s="1"/>
      <c r="F88" s="1"/>
      <c r="G88" s="5"/>
      <c r="H88" s="1"/>
      <c r="I88" s="6"/>
      <c r="J88" s="1"/>
      <c r="K88" s="1"/>
      <c r="L88" s="6"/>
    </row>
    <row r="89" s="4" customFormat="1" spans="1:12">
      <c r="A89" s="1"/>
      <c r="B89" s="1"/>
      <c r="C89" s="1"/>
      <c r="D89" s="1"/>
      <c r="E89" s="1"/>
      <c r="F89" s="1"/>
      <c r="G89" s="5"/>
      <c r="H89" s="1"/>
      <c r="I89" s="6"/>
      <c r="J89" s="1"/>
      <c r="K89" s="1"/>
      <c r="L89" s="6"/>
    </row>
  </sheetData>
  <autoFilter xmlns:etc="http://www.wps.cn/officeDocument/2017/etCustomData" ref="A1:L89" etc:filterBottomFollowUsedRange="0">
    <extLst/>
  </autoFilter>
  <mergeCells count="21">
    <mergeCell ref="A1:L1"/>
    <mergeCell ref="J2:K2"/>
    <mergeCell ref="D79:E79"/>
    <mergeCell ref="D80:E80"/>
    <mergeCell ref="D81:E81"/>
    <mergeCell ref="A82:L82"/>
    <mergeCell ref="A83:L83"/>
    <mergeCell ref="A84:L84"/>
    <mergeCell ref="A2:A3"/>
    <mergeCell ref="A79:A81"/>
    <mergeCell ref="B2:B3"/>
    <mergeCell ref="B79:B81"/>
    <mergeCell ref="C2:C3"/>
    <mergeCell ref="C79:C81"/>
    <mergeCell ref="D2:D3"/>
    <mergeCell ref="E2:E3"/>
    <mergeCell ref="F2:F3"/>
    <mergeCell ref="G2:G3"/>
    <mergeCell ref="H2:H3"/>
    <mergeCell ref="I2:I3"/>
    <mergeCell ref="L2:L3"/>
  </mergeCells>
  <pageMargins left="0.432638888888889" right="0.314583333333333" top="0.236111111111111" bottom="0.196527777777778" header="0.314583333333333" footer="0.196527777777778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妖妖</cp:lastModifiedBy>
  <dcterms:created xsi:type="dcterms:W3CDTF">2024-02-28T01:50:00Z</dcterms:created>
  <dcterms:modified xsi:type="dcterms:W3CDTF">2024-10-21T08:39:14Z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A96B238049044FD192DA79A12140CF38_11</vt:lpwstr>
  </property>
  <property fmtid="{D5CDD505-2E9C-101B-9397-08002B2CF9AE}" pid="3" name="KSOProductBuildVer">
    <vt:lpwstr>2052-12.1.0.18276</vt:lpwstr>
  </property>
</Properties>
</file>