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7月份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5" l="1"/>
  <c r="K48" i="15"/>
  <c r="J48" i="15"/>
  <c r="H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K37" i="15"/>
  <c r="L36" i="15"/>
  <c r="K36" i="15"/>
  <c r="L35" i="15"/>
  <c r="K35" i="15"/>
  <c r="L34" i="15"/>
  <c r="K34" i="15"/>
  <c r="L33" i="15"/>
  <c r="K33" i="15"/>
  <c r="L32" i="15"/>
  <c r="K32" i="15"/>
  <c r="L31" i="15"/>
  <c r="K31" i="15"/>
  <c r="L30" i="15"/>
  <c r="K30" i="15"/>
  <c r="L29" i="15"/>
  <c r="K29" i="15"/>
  <c r="L28" i="15"/>
  <c r="K28" i="15"/>
  <c r="L27" i="15"/>
  <c r="K27" i="15"/>
  <c r="L26" i="15"/>
  <c r="K26" i="15"/>
  <c r="L25" i="15"/>
  <c r="K25" i="15"/>
  <c r="L24" i="15"/>
  <c r="K24" i="15"/>
  <c r="L23" i="15"/>
  <c r="K23" i="15"/>
  <c r="L22" i="15"/>
  <c r="K22" i="15"/>
  <c r="L21" i="15"/>
  <c r="K21" i="15"/>
  <c r="L20" i="15"/>
  <c r="K20" i="15"/>
  <c r="L19" i="15"/>
  <c r="K19" i="15"/>
  <c r="L18" i="15"/>
  <c r="K18" i="15"/>
  <c r="L17" i="15"/>
  <c r="K17" i="15"/>
  <c r="L16" i="15"/>
  <c r="K16" i="15"/>
  <c r="L15" i="15"/>
  <c r="K15" i="15"/>
  <c r="L14" i="15"/>
  <c r="K14" i="15"/>
  <c r="L13" i="15"/>
  <c r="K13" i="15"/>
  <c r="L12" i="15"/>
  <c r="K12" i="15"/>
  <c r="L11" i="15"/>
  <c r="K11" i="15"/>
  <c r="L10" i="15"/>
  <c r="K10" i="15"/>
  <c r="L9" i="15"/>
  <c r="K9" i="15"/>
  <c r="L8" i="15"/>
  <c r="K8" i="15"/>
  <c r="L7" i="15"/>
  <c r="K7" i="15"/>
  <c r="L6" i="15"/>
  <c r="K6" i="15"/>
  <c r="L5" i="15"/>
  <c r="K5" i="15"/>
</calcChain>
</file>

<file path=xl/sharedStrings.xml><?xml version="1.0" encoding="utf-8"?>
<sst xmlns="http://schemas.openxmlformats.org/spreadsheetml/2006/main" count="233" uniqueCount="150">
  <si>
    <t>序号</t>
  </si>
  <si>
    <t>姓名</t>
  </si>
  <si>
    <t>实体名称</t>
  </si>
  <si>
    <t>房间号</t>
  </si>
  <si>
    <t>性别</t>
  </si>
  <si>
    <t>天数</t>
  </si>
  <si>
    <t>房租补贴</t>
  </si>
  <si>
    <t>其中</t>
  </si>
  <si>
    <t>公服面积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</si>
  <si>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</si>
  <si>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</si>
  <si>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</si>
  <si>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</si>
  <si>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</si>
  <si>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</si>
  <si>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许家鑫</t>
  </si>
  <si>
    <t>沧县恒鑫商贸中心</t>
  </si>
  <si>
    <t>男</t>
  </si>
  <si>
    <t>130927199909264219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</si>
  <si>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</si>
  <si>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</si>
  <si>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</si>
  <si>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</si>
  <si>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</si>
  <si>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</si>
  <si>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王海涛</t>
  </si>
  <si>
    <t>沧县众安机动车维修服务部</t>
  </si>
  <si>
    <t>13092119810416041X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</si>
  <si>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</si>
  <si>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</si>
  <si>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</si>
  <si>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</si>
  <si>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</si>
  <si>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</si>
  <si>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王刚</t>
  </si>
  <si>
    <t>沧县湘棋信息技术服务中心</t>
  </si>
  <si>
    <t>130921199005070878</t>
  </si>
  <si>
    <t>周林龙</t>
  </si>
  <si>
    <t>沧县同驰文化传媒中心</t>
  </si>
  <si>
    <t>211021198110184110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</si>
  <si>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</si>
  <si>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</si>
  <si>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</si>
  <si>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</si>
  <si>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</si>
  <si>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</si>
  <si>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</si>
  <si>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</si>
  <si>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</si>
  <si>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</si>
  <si>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</si>
  <si>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</si>
  <si>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</si>
  <si>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</si>
  <si>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</si>
  <si>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</si>
  <si>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</si>
  <si>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</si>
  <si>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</si>
  <si>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</si>
  <si>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</si>
  <si>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</si>
  <si>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</si>
  <si>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</si>
  <si>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</si>
  <si>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</si>
  <si>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</si>
  <si>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</si>
  <si>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</si>
  <si>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</si>
  <si>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</si>
  <si>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</si>
  <si>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</si>
  <si>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</si>
  <si>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</si>
  <si>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</si>
  <si>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</si>
  <si>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</si>
  <si>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130921199507062245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</si>
  <si>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</si>
  <si>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</si>
  <si>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</si>
  <si>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</si>
  <si>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</si>
  <si>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</si>
  <si>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</si>
  <si>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</si>
  <si>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</si>
  <si>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</si>
  <si>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</si>
  <si>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</si>
  <si>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</si>
  <si>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</si>
  <si>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</si>
  <si>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</si>
  <si>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</si>
  <si>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</si>
  <si>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</si>
  <si>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</si>
  <si>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</si>
  <si>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</si>
  <si>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</si>
  <si>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</si>
  <si>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</si>
  <si>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</si>
  <si>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</si>
  <si>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张中亮</t>
  </si>
  <si>
    <t>沧县优途软件开发中心</t>
  </si>
  <si>
    <t>13292819820927361X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</si>
  <si>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</si>
  <si>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</si>
  <si>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</si>
  <si>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</si>
  <si>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</si>
  <si>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</si>
  <si>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</si>
  <si>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</si>
  <si>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130903199008112718</t>
  </si>
  <si>
    <t>李海霞</t>
  </si>
  <si>
    <t>沧县鼎智化妆品经营中心</t>
  </si>
  <si>
    <t>130922197608166825</t>
  </si>
  <si>
    <t>张洪文</t>
  </si>
  <si>
    <t>沧县鑫睿工艺品店</t>
  </si>
  <si>
    <t>130904197503180011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</si>
  <si>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</si>
  <si>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</si>
  <si>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</si>
  <si>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</si>
  <si>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</si>
  <si>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</si>
  <si>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</si>
  <si>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</si>
  <si>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</si>
  <si>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</si>
  <si>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</si>
  <si>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</si>
  <si>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</si>
  <si>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</si>
  <si>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</si>
  <si>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</si>
  <si>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</si>
  <si>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</si>
  <si>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合计</t>
  </si>
  <si>
    <t>筑梦孵化基地2024年7月房租水电补贴明细</t>
  </si>
  <si>
    <t>身份证号</t>
  </si>
  <si>
    <t>本月补贴起止时间</t>
  </si>
  <si>
    <t>房屋建筑面积</t>
  </si>
  <si>
    <t>2024.7.1-2024.7.31</t>
  </si>
  <si>
    <t xml:space="preserve">本月房屋面积合计： 1391.89平米                 房屋补贴金额： 76373元                  水电补贴合计：1431.9         </t>
  </si>
  <si>
    <t xml:space="preserve"> 公服面积合计：： 351.48平米                   公服补贴金额：19285.7元               公服、房屋、水电补贴总合计：97090.6元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</si>
</sst>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 x14ac:knownFonts="1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12" xfId="0" applyNumberFormat="1" applyFont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78" fontId="4" fillId="0" borderId="7" xfId="0" applyNumberFormat="1" applyFont="1" applyBorder="1" applyAlignment="1">
      <alignment horizontal="left" vertical="center" wrapText="1"/>
    </xf>
    <xf numFmtId="178" fontId="4" fillId="0" borderId="12" xfId="0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178" fontId="4" fillId="0" borderId="7" xfId="0" applyNumberFormat="1" applyFont="1" applyFill="1" applyBorder="1" applyAlignment="1">
      <alignment horizontal="left" vertical="center"/>
    </xf>
    <xf numFmtId="178" fontId="4" fillId="0" borderId="1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O9" sqref="O9"/>
    </sheetView>
  </sheetViews>
  <sheetFormatPr defaultColWidth="9" defaultRowHeight="14.4" x14ac:dyDescent="0.25"/>
  <cols>
    <col min="1" max="1" width="6.6640625" customWidth="1"/>
    <col min="3" max="3" width="29.109375" customWidth="1"/>
    <col min="5" max="5" width="6.6640625" customWidth="1"/>
    <col min="6" max="6" width="20.88671875" customWidth="1"/>
    <col min="7" max="7" width="20.5546875" customWidth="1"/>
    <col min="11" max="12" width="10.5546875" customWidth="1"/>
  </cols>
  <sheetData>
    <row r="1" spans="1:12" ht="30" customHeight="1" x14ac:dyDescent="0.25">
      <c r="A1" s="49" t="s">
        <v>143</v>
      </c>
      <c r="B1" s="49"/>
      <c r="C1" s="49"/>
      <c r="D1" s="49"/>
      <c r="E1" s="49"/>
      <c r="F1" s="49"/>
      <c r="G1" s="49"/>
      <c r="H1" s="49"/>
      <c r="I1" s="49"/>
      <c r="J1" s="49"/>
      <c r="K1" s="50"/>
      <c r="L1" s="15"/>
    </row>
    <row r="2" spans="1:12" x14ac:dyDescent="0.2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144</v>
      </c>
      <c r="G2" s="37" t="s">
        <v>145</v>
      </c>
      <c r="H2" s="40" t="s">
        <v>146</v>
      </c>
      <c r="I2" s="41" t="s">
        <v>5</v>
      </c>
      <c r="J2" s="47" t="s">
        <v>7</v>
      </c>
      <c r="K2" s="48"/>
      <c r="L2" s="44" t="s">
        <v>10</v>
      </c>
    </row>
    <row r="3" spans="1:12" x14ac:dyDescent="0.25">
      <c r="A3" s="38"/>
      <c r="B3" s="38"/>
      <c r="C3" s="38"/>
      <c r="D3" s="38"/>
      <c r="E3" s="38"/>
      <c r="F3" s="38"/>
      <c r="G3" s="38"/>
      <c r="H3" s="40"/>
      <c r="I3" s="42"/>
      <c r="J3" s="47"/>
      <c r="K3" s="48"/>
      <c r="L3" s="45"/>
    </row>
    <row r="4" spans="1:12" ht="15.6" x14ac:dyDescent="0.25">
      <c r="A4" s="39"/>
      <c r="B4" s="39"/>
      <c r="C4" s="39"/>
      <c r="D4" s="39"/>
      <c r="E4" s="39"/>
      <c r="F4" s="39"/>
      <c r="G4" s="39"/>
      <c r="H4" s="40"/>
      <c r="I4" s="43"/>
      <c r="J4" s="16" t="s">
        <v>9</v>
      </c>
      <c r="K4" s="17" t="s">
        <v>6</v>
      </c>
      <c r="L4" s="46"/>
    </row>
    <row r="5" spans="1:12" ht="22.05" customHeight="1" x14ac:dyDescent="0.25">
      <c r="A5" s="1">
        <v>1</v>
      </c>
      <c r="B5" s="1" t="s">
        <v>11</v>
      </c>
      <c r="C5" s="1" t="s">
        <v>12</v>
      </c>
      <c r="D5" s="1">
        <v>204</v>
      </c>
      <c r="E5" s="1" t="s">
        <v>13</v>
      </c>
      <c r="F5" s="25" t="s">
        <v>14</v>
      </c>
      <c r="G5" s="1" t="s">
        <v>147</v>
      </c>
      <c r="H5" s="2">
        <v>27.92</v>
      </c>
      <c r="I5" s="1">
        <v>31</v>
      </c>
      <c r="J5" s="1">
        <v>33.299999999999997</v>
      </c>
      <c r="K5" s="18">
        <f t="shared" ref="K5:K47" si="0">H5*I5*1.77</f>
        <v>1531.9703999999999</v>
      </c>
      <c r="L5" s="18">
        <f t="shared" ref="L5:L47" si="1">J5+K5</f>
        <v>1565.2704000000001</v>
      </c>
    </row>
    <row r="6" spans="1:12" ht="22.05" customHeight="1" x14ac:dyDescent="0.25">
      <c r="A6" s="1">
        <v>2</v>
      </c>
      <c r="B6" s="1" t="s">
        <v>15</v>
      </c>
      <c r="C6" s="1" t="s">
        <v>16</v>
      </c>
      <c r="D6" s="1">
        <v>205</v>
      </c>
      <c r="E6" s="1" t="s">
        <v>17</v>
      </c>
      <c r="F6" s="25" t="s">
        <v>18</v>
      </c>
      <c r="G6" s="1" t="s">
        <v>147</v>
      </c>
      <c r="H6" s="2">
        <v>53.06</v>
      </c>
      <c r="I6" s="1">
        <v>31</v>
      </c>
      <c r="J6" s="1">
        <v>33.299999999999997</v>
      </c>
      <c r="K6" s="18">
        <f t="shared" si="0"/>
        <v>2911.4022</v>
      </c>
      <c r="L6" s="18">
        <f t="shared" si="1"/>
        <v>2944.7022000000002</v>
      </c>
    </row>
    <row r="7" spans="1:12" ht="22.05" customHeight="1" x14ac:dyDescent="0.25">
      <c r="A7" s="1">
        <v>3</v>
      </c>
      <c r="B7" s="1" t="s">
        <v>19</v>
      </c>
      <c r="C7" s="1" t="s">
        <v>20</v>
      </c>
      <c r="D7" s="1">
        <v>208</v>
      </c>
      <c r="E7" s="1" t="s">
        <v>17</v>
      </c>
      <c r="F7" s="3" t="s">
        <v>21</v>
      </c>
      <c r="G7" s="1" t="s">
        <v>147</v>
      </c>
      <c r="H7" s="2">
        <v>54</v>
      </c>
      <c r="I7" s="1">
        <v>31</v>
      </c>
      <c r="J7" s="1">
        <v>33.299999999999997</v>
      </c>
      <c r="K7" s="18">
        <f t="shared" si="0"/>
        <v>2962.98</v>
      </c>
      <c r="L7" s="18">
        <f t="shared" si="1"/>
        <v>2996.28</v>
      </c>
    </row>
    <row r="8" spans="1:12" ht="22.05" customHeight="1" x14ac:dyDescent="0.25">
      <c r="A8" s="1">
        <v>4</v>
      </c>
      <c r="B8" s="1" t="s">
        <v>22</v>
      </c>
      <c r="C8" s="1" t="s">
        <v>23</v>
      </c>
      <c r="D8" s="1">
        <v>212</v>
      </c>
      <c r="E8" s="1" t="s">
        <v>13</v>
      </c>
      <c r="F8" s="1" t="s">
        <v>24</v>
      </c>
      <c r="G8" s="1" t="s">
        <v>147</v>
      </c>
      <c r="H8" s="2">
        <v>35.56</v>
      </c>
      <c r="I8" s="1">
        <v>31</v>
      </c>
      <c r="J8" s="1">
        <v>33.299999999999997</v>
      </c>
      <c r="K8" s="18">
        <f t="shared" si="0"/>
        <v>1951.1772000000001</v>
      </c>
      <c r="L8" s="18">
        <f t="shared" si="1"/>
        <v>1984.4772</v>
      </c>
    </row>
    <row r="9" spans="1:12" ht="22.05" customHeight="1" x14ac:dyDescent="0.25">
      <c r="A9" s="1">
        <v>5</v>
      </c>
      <c r="B9" s="1" t="s">
        <v>25</v>
      </c>
      <c r="C9" s="1" t="s">
        <v>26</v>
      </c>
      <c r="D9" s="1">
        <v>213</v>
      </c>
      <c r="E9" s="1" t="s">
        <v>17</v>
      </c>
      <c r="F9" s="3" t="s">
        <v>27</v>
      </c>
      <c r="G9" s="1" t="s">
        <v>147</v>
      </c>
      <c r="H9" s="2">
        <v>34.82</v>
      </c>
      <c r="I9" s="1">
        <v>31</v>
      </c>
      <c r="J9" s="1">
        <v>33.299999999999997</v>
      </c>
      <c r="K9" s="18">
        <f t="shared" si="0"/>
        <v>1910.5734</v>
      </c>
      <c r="L9" s="18">
        <f t="shared" si="1"/>
        <v>1943.8733999999999</v>
      </c>
    </row>
    <row r="10" spans="1:12" ht="22.05" customHeight="1" x14ac:dyDescent="0.25">
      <c r="A10" s="1">
        <v>6</v>
      </c>
      <c r="B10" s="1" t="s">
        <v>28</v>
      </c>
      <c r="C10" s="1" t="s">
        <v>29</v>
      </c>
      <c r="D10" s="1">
        <v>301</v>
      </c>
      <c r="E10" s="1" t="s">
        <v>17</v>
      </c>
      <c r="F10" s="3" t="s">
        <v>30</v>
      </c>
      <c r="G10" s="1" t="s">
        <v>147</v>
      </c>
      <c r="H10" s="2">
        <v>27.48</v>
      </c>
      <c r="I10" s="1">
        <v>31</v>
      </c>
      <c r="J10" s="1">
        <v>33.299999999999997</v>
      </c>
      <c r="K10" s="18">
        <f t="shared" si="0"/>
        <v>1507.8276000000001</v>
      </c>
      <c r="L10" s="18">
        <f t="shared" si="1"/>
        <v>1541.1276</v>
      </c>
    </row>
    <row r="11" spans="1:12" ht="22.05" customHeight="1" x14ac:dyDescent="0.25">
      <c r="A11" s="1">
        <v>7</v>
      </c>
      <c r="B11" s="1" t="s">
        <v>31</v>
      </c>
      <c r="C11" s="1" t="s">
        <v>32</v>
      </c>
      <c r="D11" s="1">
        <v>302</v>
      </c>
      <c r="E11" s="1" t="s">
        <v>13</v>
      </c>
      <c r="F11" s="3" t="s">
        <v>33</v>
      </c>
      <c r="G11" s="1" t="s">
        <v>147</v>
      </c>
      <c r="H11" s="2">
        <v>26.59</v>
      </c>
      <c r="I11" s="1">
        <v>31</v>
      </c>
      <c r="J11" s="1">
        <v>33.299999999999997</v>
      </c>
      <c r="K11" s="18">
        <f t="shared" si="0"/>
        <v>1458.9933000000001</v>
      </c>
      <c r="L11" s="18">
        <f t="shared" si="1"/>
        <v>1492.2933</v>
      </c>
    </row>
    <row r="12" spans="1:12" ht="22.05" customHeight="1" x14ac:dyDescent="0.25">
      <c r="A12" s="1">
        <v>8</v>
      </c>
      <c r="B12" s="1" t="s">
        <v>34</v>
      </c>
      <c r="C12" s="1" t="s">
        <v>35</v>
      </c>
      <c r="D12" s="1">
        <v>305</v>
      </c>
      <c r="E12" s="1" t="s">
        <v>17</v>
      </c>
      <c r="F12" s="25" t="s">
        <v>36</v>
      </c>
      <c r="G12" s="1" t="s">
        <v>147</v>
      </c>
      <c r="H12" s="2">
        <v>26.66</v>
      </c>
      <c r="I12" s="1">
        <v>31</v>
      </c>
      <c r="J12" s="1">
        <v>33.299999999999997</v>
      </c>
      <c r="K12" s="18">
        <f t="shared" si="0"/>
        <v>1462.8342</v>
      </c>
      <c r="L12" s="18">
        <f t="shared" si="1"/>
        <v>1496.1342</v>
      </c>
    </row>
    <row r="13" spans="1:12" ht="22.05" customHeight="1" x14ac:dyDescent="0.25">
      <c r="A13" s="1">
        <v>9</v>
      </c>
      <c r="B13" s="1" t="s">
        <v>37</v>
      </c>
      <c r="C13" s="1" t="s">
        <v>38</v>
      </c>
      <c r="D13" s="4">
        <v>306</v>
      </c>
      <c r="E13" s="1" t="s">
        <v>17</v>
      </c>
      <c r="F13" s="3" t="s">
        <v>39</v>
      </c>
      <c r="G13" s="1" t="s">
        <v>147</v>
      </c>
      <c r="H13" s="2">
        <v>26.66</v>
      </c>
      <c r="I13" s="1">
        <v>31</v>
      </c>
      <c r="J13" s="1">
        <v>33.299999999999997</v>
      </c>
      <c r="K13" s="18">
        <f t="shared" si="0"/>
        <v>1462.8342</v>
      </c>
      <c r="L13" s="18">
        <f t="shared" si="1"/>
        <v>1496.1342</v>
      </c>
    </row>
    <row r="14" spans="1:12" ht="22.05" customHeight="1" x14ac:dyDescent="0.25">
      <c r="A14" s="1">
        <v>10</v>
      </c>
      <c r="B14" s="1" t="s">
        <v>40</v>
      </c>
      <c r="C14" s="1" t="s">
        <v>41</v>
      </c>
      <c r="D14" s="1">
        <v>308</v>
      </c>
      <c r="E14" s="1" t="s">
        <v>17</v>
      </c>
      <c r="F14" s="3" t="s">
        <v>42</v>
      </c>
      <c r="G14" s="1" t="s">
        <v>147</v>
      </c>
      <c r="H14" s="2">
        <v>26.5</v>
      </c>
      <c r="I14" s="1">
        <v>31</v>
      </c>
      <c r="J14" s="1">
        <v>33.299999999999997</v>
      </c>
      <c r="K14" s="18">
        <f t="shared" si="0"/>
        <v>1454.0550000000001</v>
      </c>
      <c r="L14" s="18">
        <f t="shared" si="1"/>
        <v>1487.355</v>
      </c>
    </row>
    <row r="15" spans="1:12" ht="22.05" customHeight="1" x14ac:dyDescent="0.25">
      <c r="A15" s="1">
        <v>11</v>
      </c>
      <c r="B15" s="1" t="s">
        <v>43</v>
      </c>
      <c r="C15" s="1" t="s">
        <v>44</v>
      </c>
      <c r="D15" s="1">
        <v>309</v>
      </c>
      <c r="E15" s="1" t="s">
        <v>13</v>
      </c>
      <c r="F15" s="25" t="s">
        <v>45</v>
      </c>
      <c r="G15" s="1" t="s">
        <v>147</v>
      </c>
      <c r="H15" s="2">
        <v>26.75</v>
      </c>
      <c r="I15" s="1">
        <v>31</v>
      </c>
      <c r="J15" s="1">
        <v>33.299999999999997</v>
      </c>
      <c r="K15" s="18">
        <f t="shared" si="0"/>
        <v>1467.7725</v>
      </c>
      <c r="L15" s="18">
        <f t="shared" si="1"/>
        <v>1501.0725</v>
      </c>
    </row>
    <row r="16" spans="1:12" ht="22.05" customHeight="1" x14ac:dyDescent="0.25">
      <c r="A16" s="1">
        <v>12</v>
      </c>
      <c r="B16" s="1" t="s">
        <v>46</v>
      </c>
      <c r="C16" s="1" t="s">
        <v>47</v>
      </c>
      <c r="D16" s="1">
        <v>310</v>
      </c>
      <c r="E16" s="1" t="s">
        <v>17</v>
      </c>
      <c r="F16" s="25" t="s">
        <v>48</v>
      </c>
      <c r="G16" s="1" t="s">
        <v>147</v>
      </c>
      <c r="H16" s="2">
        <v>26.5</v>
      </c>
      <c r="I16" s="1">
        <v>31</v>
      </c>
      <c r="J16" s="1">
        <v>33.299999999999997</v>
      </c>
      <c r="K16" s="18">
        <f t="shared" si="0"/>
        <v>1454.0550000000001</v>
      </c>
      <c r="L16" s="18">
        <f t="shared" si="1"/>
        <v>1487.355</v>
      </c>
    </row>
    <row r="17" spans="1:12" ht="22.05" customHeight="1" x14ac:dyDescent="0.25">
      <c r="A17" s="1">
        <v>13</v>
      </c>
      <c r="B17" s="1" t="s">
        <v>49</v>
      </c>
      <c r="C17" s="1" t="s">
        <v>50</v>
      </c>
      <c r="D17" s="1">
        <v>311</v>
      </c>
      <c r="E17" s="1" t="s">
        <v>13</v>
      </c>
      <c r="F17" s="3" t="s">
        <v>51</v>
      </c>
      <c r="G17" s="1" t="s">
        <v>147</v>
      </c>
      <c r="H17" s="2">
        <v>26.75</v>
      </c>
      <c r="I17" s="1">
        <v>31</v>
      </c>
      <c r="J17" s="1">
        <v>33.299999999999997</v>
      </c>
      <c r="K17" s="18">
        <f t="shared" si="0"/>
        <v>1467.7725</v>
      </c>
      <c r="L17" s="18">
        <f t="shared" si="1"/>
        <v>1501.0725</v>
      </c>
    </row>
    <row r="18" spans="1:12" ht="22.05" customHeight="1" x14ac:dyDescent="0.25">
      <c r="A18" s="1">
        <v>14</v>
      </c>
      <c r="B18" s="1" t="s">
        <v>52</v>
      </c>
      <c r="C18" s="1" t="s">
        <v>53</v>
      </c>
      <c r="D18" s="1">
        <v>312</v>
      </c>
      <c r="E18" s="1" t="s">
        <v>13</v>
      </c>
      <c r="F18" s="1" t="s">
        <v>54</v>
      </c>
      <c r="G18" s="1" t="s">
        <v>147</v>
      </c>
      <c r="H18" s="2">
        <v>27.14</v>
      </c>
      <c r="I18" s="1">
        <v>31</v>
      </c>
      <c r="J18" s="1">
        <v>33.299999999999997</v>
      </c>
      <c r="K18" s="18">
        <f t="shared" si="0"/>
        <v>1489.1718000000001</v>
      </c>
      <c r="L18" s="18">
        <f t="shared" si="1"/>
        <v>1522.4718</v>
      </c>
    </row>
    <row r="19" spans="1:12" ht="22.05" customHeight="1" x14ac:dyDescent="0.25">
      <c r="A19" s="1">
        <v>15</v>
      </c>
      <c r="B19" s="1" t="s">
        <v>55</v>
      </c>
      <c r="C19" s="1" t="s">
        <v>56</v>
      </c>
      <c r="D19" s="1">
        <v>313</v>
      </c>
      <c r="E19" s="1" t="s">
        <v>13</v>
      </c>
      <c r="F19" s="25" t="s">
        <v>57</v>
      </c>
      <c r="G19" s="1" t="s">
        <v>147</v>
      </c>
      <c r="H19" s="2">
        <v>27.54</v>
      </c>
      <c r="I19" s="1">
        <v>31</v>
      </c>
      <c r="J19" s="1">
        <v>33.299999999999997</v>
      </c>
      <c r="K19" s="18">
        <f t="shared" si="0"/>
        <v>1511.1197999999999</v>
      </c>
      <c r="L19" s="18">
        <f t="shared" si="1"/>
        <v>1544.4197999999999</v>
      </c>
    </row>
    <row r="20" spans="1:12" ht="22.05" customHeight="1" x14ac:dyDescent="0.25">
      <c r="A20" s="1">
        <v>16</v>
      </c>
      <c r="B20" s="1" t="s">
        <v>58</v>
      </c>
      <c r="C20" s="1" t="s">
        <v>59</v>
      </c>
      <c r="D20" s="1">
        <v>314</v>
      </c>
      <c r="E20" s="1" t="s">
        <v>17</v>
      </c>
      <c r="F20" s="3" t="s">
        <v>60</v>
      </c>
      <c r="G20" s="1" t="s">
        <v>147</v>
      </c>
      <c r="H20" s="2">
        <v>31.56</v>
      </c>
      <c r="I20" s="1">
        <v>31</v>
      </c>
      <c r="J20" s="1">
        <v>33.299999999999997</v>
      </c>
      <c r="K20" s="18">
        <f t="shared" si="0"/>
        <v>1731.6972000000001</v>
      </c>
      <c r="L20" s="18">
        <f t="shared" si="1"/>
        <v>1764.9972</v>
      </c>
    </row>
    <row r="21" spans="1:12" ht="22.05" customHeight="1" x14ac:dyDescent="0.25">
      <c r="A21" s="1">
        <v>17</v>
      </c>
      <c r="B21" s="1" t="s">
        <v>61</v>
      </c>
      <c r="C21" s="1" t="s">
        <v>62</v>
      </c>
      <c r="D21" s="1">
        <v>317</v>
      </c>
      <c r="E21" s="1" t="s">
        <v>17</v>
      </c>
      <c r="F21" s="25" t="s">
        <v>63</v>
      </c>
      <c r="G21" s="1" t="s">
        <v>147</v>
      </c>
      <c r="H21" s="2">
        <v>27.83</v>
      </c>
      <c r="I21" s="1">
        <v>31</v>
      </c>
      <c r="J21" s="1">
        <v>33.299999999999997</v>
      </c>
      <c r="K21" s="18">
        <f t="shared" si="0"/>
        <v>1527.0320999999999</v>
      </c>
      <c r="L21" s="18">
        <f t="shared" si="1"/>
        <v>1560.3321000000001</v>
      </c>
    </row>
    <row r="22" spans="1:12" ht="22.05" customHeight="1" x14ac:dyDescent="0.25">
      <c r="A22" s="1">
        <v>18</v>
      </c>
      <c r="B22" s="1" t="s">
        <v>64</v>
      </c>
      <c r="C22" s="1" t="s">
        <v>65</v>
      </c>
      <c r="D22" s="1">
        <v>318</v>
      </c>
      <c r="E22" s="1" t="s">
        <v>17</v>
      </c>
      <c r="F22" s="25" t="s">
        <v>66</v>
      </c>
      <c r="G22" s="1" t="s">
        <v>147</v>
      </c>
      <c r="H22" s="2">
        <v>27.99</v>
      </c>
      <c r="I22" s="1">
        <v>31</v>
      </c>
      <c r="J22" s="1">
        <v>33.299999999999997</v>
      </c>
      <c r="K22" s="18">
        <f t="shared" si="0"/>
        <v>1535.8113000000001</v>
      </c>
      <c r="L22" s="18">
        <f t="shared" si="1"/>
        <v>1569.1113</v>
      </c>
    </row>
    <row r="23" spans="1:12" ht="22.05" customHeight="1" x14ac:dyDescent="0.25">
      <c r="A23" s="1">
        <v>19</v>
      </c>
      <c r="B23" s="1" t="s">
        <v>67</v>
      </c>
      <c r="C23" s="1" t="s">
        <v>68</v>
      </c>
      <c r="D23" s="1">
        <v>319</v>
      </c>
      <c r="E23" s="1" t="s">
        <v>17</v>
      </c>
      <c r="F23" s="3" t="s">
        <v>69</v>
      </c>
      <c r="G23" s="1" t="s">
        <v>147</v>
      </c>
      <c r="H23" s="2">
        <v>28.43</v>
      </c>
      <c r="I23" s="1">
        <v>31</v>
      </c>
      <c r="J23" s="1">
        <v>33.299999999999997</v>
      </c>
      <c r="K23" s="18">
        <f t="shared" si="0"/>
        <v>1559.9540999999999</v>
      </c>
      <c r="L23" s="18">
        <f t="shared" si="1"/>
        <v>1593.2541000000001</v>
      </c>
    </row>
    <row r="24" spans="1:12" ht="22.05" customHeight="1" x14ac:dyDescent="0.25">
      <c r="A24" s="1">
        <v>20</v>
      </c>
      <c r="B24" s="1" t="s">
        <v>70</v>
      </c>
      <c r="C24" s="1" t="s">
        <v>71</v>
      </c>
      <c r="D24" s="1">
        <v>320</v>
      </c>
      <c r="E24" s="1" t="s">
        <v>17</v>
      </c>
      <c r="F24" s="25" t="s">
        <v>72</v>
      </c>
      <c r="G24" s="1" t="s">
        <v>147</v>
      </c>
      <c r="H24" s="2">
        <v>28.34</v>
      </c>
      <c r="I24" s="1">
        <v>31</v>
      </c>
      <c r="J24" s="1">
        <v>33.299999999999997</v>
      </c>
      <c r="K24" s="18">
        <f t="shared" si="0"/>
        <v>1555.0157999999999</v>
      </c>
      <c r="L24" s="18">
        <f t="shared" si="1"/>
        <v>1588.3158000000001</v>
      </c>
    </row>
    <row r="25" spans="1:12" ht="22.05" customHeight="1" x14ac:dyDescent="0.25">
      <c r="A25" s="1">
        <v>21</v>
      </c>
      <c r="B25" s="1" t="s">
        <v>73</v>
      </c>
      <c r="C25" s="1" t="s">
        <v>74</v>
      </c>
      <c r="D25" s="1">
        <v>321</v>
      </c>
      <c r="E25" s="1" t="s">
        <v>13</v>
      </c>
      <c r="F25" s="25" t="s">
        <v>75</v>
      </c>
      <c r="G25" s="1" t="s">
        <v>147</v>
      </c>
      <c r="H25" s="2">
        <v>28.34</v>
      </c>
      <c r="I25" s="1">
        <v>31</v>
      </c>
      <c r="J25" s="1">
        <v>33.299999999999997</v>
      </c>
      <c r="K25" s="18">
        <f t="shared" si="0"/>
        <v>1555.0157999999999</v>
      </c>
      <c r="L25" s="18">
        <f t="shared" si="1"/>
        <v>1588.3158000000001</v>
      </c>
    </row>
    <row r="26" spans="1:12" ht="22.05" customHeight="1" x14ac:dyDescent="0.25">
      <c r="A26" s="1">
        <v>22</v>
      </c>
      <c r="B26" s="1" t="s">
        <v>76</v>
      </c>
      <c r="C26" s="1" t="s">
        <v>77</v>
      </c>
      <c r="D26" s="4">
        <v>322</v>
      </c>
      <c r="E26" s="1" t="s">
        <v>13</v>
      </c>
      <c r="F26" s="25" t="s">
        <v>78</v>
      </c>
      <c r="G26" s="1" t="s">
        <v>147</v>
      </c>
      <c r="H26" s="2">
        <v>28.34</v>
      </c>
      <c r="I26" s="1">
        <v>31</v>
      </c>
      <c r="J26" s="1">
        <v>33.299999999999997</v>
      </c>
      <c r="K26" s="18">
        <f t="shared" si="0"/>
        <v>1555.0157999999999</v>
      </c>
      <c r="L26" s="18">
        <f t="shared" si="1"/>
        <v>1588.3158000000001</v>
      </c>
    </row>
    <row r="27" spans="1:12" ht="22.05" customHeight="1" x14ac:dyDescent="0.25">
      <c r="A27" s="1">
        <v>23</v>
      </c>
      <c r="B27" s="1" t="s">
        <v>79</v>
      </c>
      <c r="C27" s="1" t="s">
        <v>80</v>
      </c>
      <c r="D27" s="1">
        <v>324</v>
      </c>
      <c r="E27" s="1" t="s">
        <v>13</v>
      </c>
      <c r="F27" s="25" t="s">
        <v>81</v>
      </c>
      <c r="G27" s="1" t="s">
        <v>147</v>
      </c>
      <c r="H27" s="2">
        <v>35.56</v>
      </c>
      <c r="I27" s="1">
        <v>31</v>
      </c>
      <c r="J27" s="1">
        <v>33.299999999999997</v>
      </c>
      <c r="K27" s="18">
        <f t="shared" si="0"/>
        <v>1951.1772000000001</v>
      </c>
      <c r="L27" s="18">
        <f t="shared" si="1"/>
        <v>1984.4772</v>
      </c>
    </row>
    <row r="28" spans="1:12" ht="22.05" customHeight="1" x14ac:dyDescent="0.25">
      <c r="A28" s="1">
        <v>24</v>
      </c>
      <c r="B28" s="1" t="s">
        <v>82</v>
      </c>
      <c r="C28" s="1" t="s">
        <v>83</v>
      </c>
      <c r="D28" s="1">
        <v>325</v>
      </c>
      <c r="E28" s="1" t="s">
        <v>17</v>
      </c>
      <c r="F28" s="25" t="s">
        <v>84</v>
      </c>
      <c r="G28" s="1" t="s">
        <v>147</v>
      </c>
      <c r="H28" s="2">
        <v>34.82</v>
      </c>
      <c r="I28" s="1">
        <v>31</v>
      </c>
      <c r="J28" s="1">
        <v>33.299999999999997</v>
      </c>
      <c r="K28" s="18">
        <f t="shared" si="0"/>
        <v>1910.5734</v>
      </c>
      <c r="L28" s="18">
        <f t="shared" si="1"/>
        <v>1943.8733999999999</v>
      </c>
    </row>
    <row r="29" spans="1:12" ht="22.05" customHeight="1" x14ac:dyDescent="0.25">
      <c r="A29" s="1">
        <v>25</v>
      </c>
      <c r="B29" s="1" t="s">
        <v>85</v>
      </c>
      <c r="C29" s="1" t="s">
        <v>86</v>
      </c>
      <c r="D29" s="1">
        <v>328</v>
      </c>
      <c r="E29" s="1" t="s">
        <v>17</v>
      </c>
      <c r="F29" s="25" t="s">
        <v>87</v>
      </c>
      <c r="G29" s="1" t="s">
        <v>147</v>
      </c>
      <c r="H29" s="2">
        <v>34.61</v>
      </c>
      <c r="I29" s="1">
        <v>31</v>
      </c>
      <c r="J29" s="1">
        <v>33.299999999999997</v>
      </c>
      <c r="K29" s="18">
        <f t="shared" si="0"/>
        <v>1899.0507</v>
      </c>
      <c r="L29" s="18">
        <f t="shared" si="1"/>
        <v>1932.3507</v>
      </c>
    </row>
    <row r="30" spans="1:12" ht="22.05" customHeight="1" x14ac:dyDescent="0.25">
      <c r="A30" s="1">
        <v>26</v>
      </c>
      <c r="B30" s="1" t="s">
        <v>88</v>
      </c>
      <c r="C30" s="1" t="s">
        <v>89</v>
      </c>
      <c r="D30" s="1">
        <v>329</v>
      </c>
      <c r="E30" s="1" t="s">
        <v>17</v>
      </c>
      <c r="F30" s="25" t="s">
        <v>90</v>
      </c>
      <c r="G30" s="1" t="s">
        <v>147</v>
      </c>
      <c r="H30" s="2">
        <v>40.24</v>
      </c>
      <c r="I30" s="1">
        <v>31</v>
      </c>
      <c r="J30" s="1">
        <v>33.299999999999997</v>
      </c>
      <c r="K30" s="18">
        <f t="shared" si="0"/>
        <v>2207.9688000000001</v>
      </c>
      <c r="L30" s="18">
        <f t="shared" si="1"/>
        <v>2241.2687999999998</v>
      </c>
    </row>
    <row r="31" spans="1:12" ht="22.05" customHeight="1" x14ac:dyDescent="0.25">
      <c r="A31" s="1">
        <v>27</v>
      </c>
      <c r="B31" s="1" t="s">
        <v>91</v>
      </c>
      <c r="C31" s="1" t="s">
        <v>92</v>
      </c>
      <c r="D31" s="1">
        <v>401</v>
      </c>
      <c r="E31" s="1" t="s">
        <v>17</v>
      </c>
      <c r="F31" s="25" t="s">
        <v>93</v>
      </c>
      <c r="G31" s="1" t="s">
        <v>147</v>
      </c>
      <c r="H31" s="2">
        <v>54.1</v>
      </c>
      <c r="I31" s="1">
        <v>31</v>
      </c>
      <c r="J31" s="1">
        <v>33.299999999999997</v>
      </c>
      <c r="K31" s="18">
        <f t="shared" si="0"/>
        <v>2968.4670000000001</v>
      </c>
      <c r="L31" s="18">
        <f t="shared" si="1"/>
        <v>3001.7669999999998</v>
      </c>
    </row>
    <row r="32" spans="1:12" ht="22.05" customHeight="1" x14ac:dyDescent="0.25">
      <c r="A32" s="1">
        <v>28</v>
      </c>
      <c r="B32" s="1" t="s">
        <v>94</v>
      </c>
      <c r="C32" s="1" t="s">
        <v>95</v>
      </c>
      <c r="D32" s="1">
        <v>403</v>
      </c>
      <c r="E32" s="1" t="s">
        <v>17</v>
      </c>
      <c r="F32" s="3" t="s">
        <v>96</v>
      </c>
      <c r="G32" s="1" t="s">
        <v>147</v>
      </c>
      <c r="H32" s="2">
        <v>27.27</v>
      </c>
      <c r="I32" s="1">
        <v>31</v>
      </c>
      <c r="J32" s="1">
        <v>33.299999999999997</v>
      </c>
      <c r="K32" s="18">
        <f t="shared" si="0"/>
        <v>1496.3049000000001</v>
      </c>
      <c r="L32" s="18">
        <f t="shared" si="1"/>
        <v>1529.6049</v>
      </c>
    </row>
    <row r="33" spans="1:12" ht="22.05" customHeight="1" x14ac:dyDescent="0.25">
      <c r="A33" s="1">
        <v>29</v>
      </c>
      <c r="B33" s="1" t="s">
        <v>97</v>
      </c>
      <c r="C33" s="1" t="s">
        <v>98</v>
      </c>
      <c r="D33" s="1">
        <v>404</v>
      </c>
      <c r="E33" s="1" t="s">
        <v>13</v>
      </c>
      <c r="F33" s="26" t="s">
        <v>99</v>
      </c>
      <c r="G33" s="1" t="s">
        <v>147</v>
      </c>
      <c r="H33" s="2">
        <v>26.79</v>
      </c>
      <c r="I33" s="1">
        <v>31</v>
      </c>
      <c r="J33" s="1">
        <v>33.299999999999997</v>
      </c>
      <c r="K33" s="18">
        <f t="shared" si="0"/>
        <v>1469.9673</v>
      </c>
      <c r="L33" s="18">
        <f t="shared" si="1"/>
        <v>1503.2673</v>
      </c>
    </row>
    <row r="34" spans="1:12" ht="22.05" customHeight="1" x14ac:dyDescent="0.25">
      <c r="A34" s="1">
        <v>30</v>
      </c>
      <c r="B34" s="1" t="s">
        <v>100</v>
      </c>
      <c r="C34" s="1" t="s">
        <v>101</v>
      </c>
      <c r="D34" s="1">
        <v>405</v>
      </c>
      <c r="E34" s="1" t="s">
        <v>17</v>
      </c>
      <c r="F34" s="3" t="s">
        <v>102</v>
      </c>
      <c r="G34" s="1" t="s">
        <v>147</v>
      </c>
      <c r="H34" s="2">
        <v>26.87</v>
      </c>
      <c r="I34" s="1">
        <v>31</v>
      </c>
      <c r="J34" s="1">
        <v>33.299999999999997</v>
      </c>
      <c r="K34" s="18">
        <f t="shared" si="0"/>
        <v>1474.3569</v>
      </c>
      <c r="L34" s="18">
        <f t="shared" si="1"/>
        <v>1507.6569</v>
      </c>
    </row>
    <row r="35" spans="1:12" ht="22.05" customHeight="1" x14ac:dyDescent="0.25">
      <c r="A35" s="1">
        <v>31</v>
      </c>
      <c r="B35" s="1" t="s">
        <v>103</v>
      </c>
      <c r="C35" s="1" t="s">
        <v>104</v>
      </c>
      <c r="D35" s="1">
        <v>406</v>
      </c>
      <c r="E35" s="1" t="s">
        <v>17</v>
      </c>
      <c r="F35" s="26" t="s">
        <v>105</v>
      </c>
      <c r="G35" s="1" t="s">
        <v>147</v>
      </c>
      <c r="H35" s="2">
        <v>26.95</v>
      </c>
      <c r="I35" s="1">
        <v>31</v>
      </c>
      <c r="J35" s="1">
        <v>33.299999999999997</v>
      </c>
      <c r="K35" s="18">
        <f t="shared" si="0"/>
        <v>1478.7465</v>
      </c>
      <c r="L35" s="18">
        <f t="shared" si="1"/>
        <v>1512.0464999999999</v>
      </c>
    </row>
    <row r="36" spans="1:12" ht="22.05" customHeight="1" x14ac:dyDescent="0.25">
      <c r="A36" s="1">
        <v>32</v>
      </c>
      <c r="B36" s="1" t="s">
        <v>106</v>
      </c>
      <c r="C36" s="1" t="s">
        <v>107</v>
      </c>
      <c r="D36" s="1">
        <v>407</v>
      </c>
      <c r="E36" s="1" t="s">
        <v>17</v>
      </c>
      <c r="F36" s="3" t="s">
        <v>108</v>
      </c>
      <c r="G36" s="1" t="s">
        <v>147</v>
      </c>
      <c r="H36" s="2">
        <v>27.04</v>
      </c>
      <c r="I36" s="1">
        <v>31</v>
      </c>
      <c r="J36" s="1">
        <v>33.299999999999997</v>
      </c>
      <c r="K36" s="18">
        <f t="shared" si="0"/>
        <v>1483.6848</v>
      </c>
      <c r="L36" s="18">
        <f t="shared" si="1"/>
        <v>1516.9848</v>
      </c>
    </row>
    <row r="37" spans="1:12" ht="22.05" customHeight="1" x14ac:dyDescent="0.25">
      <c r="A37" s="1">
        <v>33</v>
      </c>
      <c r="B37" s="1" t="s">
        <v>109</v>
      </c>
      <c r="C37" s="1" t="s">
        <v>110</v>
      </c>
      <c r="D37" s="1">
        <v>408</v>
      </c>
      <c r="E37" s="1" t="s">
        <v>17</v>
      </c>
      <c r="F37" s="3" t="s">
        <v>111</v>
      </c>
      <c r="G37" s="1" t="s">
        <v>147</v>
      </c>
      <c r="H37" s="2">
        <v>26.87</v>
      </c>
      <c r="I37" s="1">
        <v>31</v>
      </c>
      <c r="J37" s="1">
        <v>33.299999999999997</v>
      </c>
      <c r="K37" s="18">
        <f t="shared" si="0"/>
        <v>1474.3569</v>
      </c>
      <c r="L37" s="18">
        <f t="shared" si="1"/>
        <v>1507.6569</v>
      </c>
    </row>
    <row r="38" spans="1:12" ht="22.05" customHeight="1" x14ac:dyDescent="0.25">
      <c r="A38" s="1">
        <v>34</v>
      </c>
      <c r="B38" s="1" t="s">
        <v>112</v>
      </c>
      <c r="C38" s="1" t="s">
        <v>113</v>
      </c>
      <c r="D38" s="1">
        <v>410</v>
      </c>
      <c r="E38" s="1" t="s">
        <v>17</v>
      </c>
      <c r="F38" s="25" t="s">
        <v>114</v>
      </c>
      <c r="G38" s="1" t="s">
        <v>147</v>
      </c>
      <c r="H38" s="2">
        <v>53.82</v>
      </c>
      <c r="I38" s="1">
        <v>31</v>
      </c>
      <c r="J38" s="1">
        <v>33.299999999999997</v>
      </c>
      <c r="K38" s="18">
        <f t="shared" si="0"/>
        <v>2953.1034</v>
      </c>
      <c r="L38" s="18">
        <f t="shared" si="1"/>
        <v>2986.4034000000001</v>
      </c>
    </row>
    <row r="39" spans="1:12" ht="22.05" customHeight="1" x14ac:dyDescent="0.25">
      <c r="A39" s="1">
        <v>35</v>
      </c>
      <c r="B39" s="1" t="s">
        <v>115</v>
      </c>
      <c r="C39" s="1" t="s">
        <v>116</v>
      </c>
      <c r="D39" s="1">
        <v>411</v>
      </c>
      <c r="E39" s="1" t="s">
        <v>17</v>
      </c>
      <c r="F39" s="3" t="s">
        <v>117</v>
      </c>
      <c r="G39" s="1" t="s">
        <v>147</v>
      </c>
      <c r="H39" s="2">
        <v>26.95</v>
      </c>
      <c r="I39" s="1">
        <v>31</v>
      </c>
      <c r="J39" s="1">
        <v>33.299999999999997</v>
      </c>
      <c r="K39" s="18">
        <f t="shared" si="0"/>
        <v>1478.7465</v>
      </c>
      <c r="L39" s="18">
        <f t="shared" si="1"/>
        <v>1512.0464999999999</v>
      </c>
    </row>
    <row r="40" spans="1:12" ht="22.05" customHeight="1" x14ac:dyDescent="0.25">
      <c r="A40" s="1">
        <v>36</v>
      </c>
      <c r="B40" s="1" t="s">
        <v>118</v>
      </c>
      <c r="C40" s="1" t="s">
        <v>119</v>
      </c>
      <c r="D40" s="1">
        <v>412</v>
      </c>
      <c r="E40" s="1" t="s">
        <v>13</v>
      </c>
      <c r="F40" s="3" t="s">
        <v>120</v>
      </c>
      <c r="G40" s="1" t="s">
        <v>147</v>
      </c>
      <c r="H40" s="2">
        <v>27.36</v>
      </c>
      <c r="I40" s="1">
        <v>31</v>
      </c>
      <c r="J40" s="1">
        <v>33.299999999999997</v>
      </c>
      <c r="K40" s="18">
        <f t="shared" si="0"/>
        <v>1501.2431999999999</v>
      </c>
      <c r="L40" s="18">
        <f t="shared" si="1"/>
        <v>1534.5432000000001</v>
      </c>
    </row>
    <row r="41" spans="1:12" ht="22.05" customHeight="1" x14ac:dyDescent="0.25">
      <c r="A41" s="1">
        <v>37</v>
      </c>
      <c r="B41" s="1" t="s">
        <v>121</v>
      </c>
      <c r="C41" s="1" t="s">
        <v>122</v>
      </c>
      <c r="D41" s="1">
        <v>413</v>
      </c>
      <c r="E41" s="1" t="s">
        <v>17</v>
      </c>
      <c r="F41" s="3" t="s">
        <v>123</v>
      </c>
      <c r="G41" s="1" t="s">
        <v>147</v>
      </c>
      <c r="H41" s="2">
        <v>54</v>
      </c>
      <c r="I41" s="1">
        <v>31</v>
      </c>
      <c r="J41" s="1">
        <v>33.299999999999997</v>
      </c>
      <c r="K41" s="18">
        <f t="shared" si="0"/>
        <v>2962.98</v>
      </c>
      <c r="L41" s="18">
        <f t="shared" si="1"/>
        <v>2996.28</v>
      </c>
    </row>
    <row r="42" spans="1:12" ht="22.05" customHeight="1" x14ac:dyDescent="0.25">
      <c r="A42" s="1">
        <v>38</v>
      </c>
      <c r="B42" s="1" t="s">
        <v>124</v>
      </c>
      <c r="C42" s="1" t="s">
        <v>125</v>
      </c>
      <c r="D42" s="1">
        <v>416</v>
      </c>
      <c r="E42" s="1" t="s">
        <v>17</v>
      </c>
      <c r="F42" s="25" t="s">
        <v>126</v>
      </c>
      <c r="G42" s="1" t="s">
        <v>147</v>
      </c>
      <c r="H42" s="2">
        <v>54</v>
      </c>
      <c r="I42" s="1">
        <v>31</v>
      </c>
      <c r="J42" s="1">
        <v>33.299999999999997</v>
      </c>
      <c r="K42" s="18">
        <f t="shared" si="0"/>
        <v>2962.98</v>
      </c>
      <c r="L42" s="18">
        <f t="shared" si="1"/>
        <v>2996.28</v>
      </c>
    </row>
    <row r="43" spans="1:12" ht="22.05" customHeight="1" x14ac:dyDescent="0.25">
      <c r="A43" s="1">
        <v>39</v>
      </c>
      <c r="B43" s="1" t="s">
        <v>127</v>
      </c>
      <c r="C43" s="1" t="s">
        <v>128</v>
      </c>
      <c r="D43" s="1">
        <v>417</v>
      </c>
      <c r="E43" s="1" t="s">
        <v>17</v>
      </c>
      <c r="F43" s="25" t="s">
        <v>129</v>
      </c>
      <c r="G43" s="1" t="s">
        <v>147</v>
      </c>
      <c r="H43" s="2">
        <v>27.84</v>
      </c>
      <c r="I43" s="1">
        <v>31</v>
      </c>
      <c r="J43" s="1">
        <v>33.299999999999997</v>
      </c>
      <c r="K43" s="18">
        <f t="shared" si="0"/>
        <v>1527.5808</v>
      </c>
      <c r="L43" s="18">
        <f t="shared" si="1"/>
        <v>1560.8807999999999</v>
      </c>
    </row>
    <row r="44" spans="1:12" ht="22.05" customHeight="1" x14ac:dyDescent="0.25">
      <c r="A44" s="1">
        <v>40</v>
      </c>
      <c r="B44" s="1" t="s">
        <v>130</v>
      </c>
      <c r="C44" s="1" t="s">
        <v>131</v>
      </c>
      <c r="D44" s="1">
        <v>418</v>
      </c>
      <c r="E44" s="1" t="s">
        <v>13</v>
      </c>
      <c r="F44" s="3" t="s">
        <v>132</v>
      </c>
      <c r="G44" s="1" t="s">
        <v>147</v>
      </c>
      <c r="H44" s="2">
        <v>28.09</v>
      </c>
      <c r="I44" s="1">
        <v>31</v>
      </c>
      <c r="J44" s="1">
        <v>33.299999999999997</v>
      </c>
      <c r="K44" s="18">
        <f t="shared" si="0"/>
        <v>1541.2982999999999</v>
      </c>
      <c r="L44" s="18">
        <f t="shared" si="1"/>
        <v>1574.5983000000001</v>
      </c>
    </row>
    <row r="45" spans="1:12" ht="22.05" customHeight="1" x14ac:dyDescent="0.25">
      <c r="A45" s="1">
        <v>41</v>
      </c>
      <c r="B45" s="1" t="s">
        <v>133</v>
      </c>
      <c r="C45" s="1" t="s">
        <v>134</v>
      </c>
      <c r="D45" s="1">
        <v>419</v>
      </c>
      <c r="E45" s="1" t="s">
        <v>17</v>
      </c>
      <c r="F45" s="3" t="s">
        <v>135</v>
      </c>
      <c r="G45" s="1" t="s">
        <v>147</v>
      </c>
      <c r="H45" s="2">
        <v>28.02</v>
      </c>
      <c r="I45" s="1">
        <v>31</v>
      </c>
      <c r="J45" s="1">
        <v>33.299999999999997</v>
      </c>
      <c r="K45" s="18">
        <f t="shared" si="0"/>
        <v>1537.4574</v>
      </c>
      <c r="L45" s="18">
        <f t="shared" si="1"/>
        <v>1570.7574</v>
      </c>
    </row>
    <row r="46" spans="1:12" ht="22.05" customHeight="1" x14ac:dyDescent="0.25">
      <c r="A46" s="1">
        <v>42</v>
      </c>
      <c r="B46" s="1" t="s">
        <v>136</v>
      </c>
      <c r="C46" s="1" t="s">
        <v>137</v>
      </c>
      <c r="D46" s="1">
        <v>420</v>
      </c>
      <c r="E46" s="1" t="s">
        <v>17</v>
      </c>
      <c r="F46" s="3" t="s">
        <v>138</v>
      </c>
      <c r="G46" s="1" t="s">
        <v>147</v>
      </c>
      <c r="H46" s="2">
        <v>27.84</v>
      </c>
      <c r="I46" s="1">
        <v>31</v>
      </c>
      <c r="J46" s="1">
        <v>33.299999999999997</v>
      </c>
      <c r="K46" s="18">
        <f t="shared" si="0"/>
        <v>1527.5808</v>
      </c>
      <c r="L46" s="18">
        <f t="shared" si="1"/>
        <v>1560.8807999999999</v>
      </c>
    </row>
    <row r="47" spans="1:12" ht="22.05" customHeight="1" x14ac:dyDescent="0.25">
      <c r="A47" s="1">
        <v>43</v>
      </c>
      <c r="B47" s="1" t="s">
        <v>139</v>
      </c>
      <c r="C47" s="1" t="s">
        <v>140</v>
      </c>
      <c r="D47" s="1">
        <v>421</v>
      </c>
      <c r="E47" s="1" t="s">
        <v>13</v>
      </c>
      <c r="F47" s="3" t="s">
        <v>141</v>
      </c>
      <c r="G47" s="1" t="s">
        <v>147</v>
      </c>
      <c r="H47" s="2">
        <v>28.09</v>
      </c>
      <c r="I47" s="1">
        <v>31</v>
      </c>
      <c r="J47" s="1">
        <v>33.299999999999997</v>
      </c>
      <c r="K47" s="18">
        <f t="shared" si="0"/>
        <v>1541.2982999999999</v>
      </c>
      <c r="L47" s="18">
        <f t="shared" si="1"/>
        <v>1574.5983000000001</v>
      </c>
    </row>
    <row r="48" spans="1:12" ht="22.05" customHeight="1" x14ac:dyDescent="0.25">
      <c r="A48" s="5"/>
      <c r="B48" s="5"/>
      <c r="C48" s="5" t="s">
        <v>142</v>
      </c>
      <c r="D48" s="5"/>
      <c r="E48" s="5"/>
      <c r="F48" s="5"/>
      <c r="G48" s="5"/>
      <c r="H48" s="6">
        <f t="shared" ref="H48:L48" si="2">SUM(H5:H47)</f>
        <v>1391.89</v>
      </c>
      <c r="I48" s="19"/>
      <c r="J48" s="6">
        <f t="shared" si="2"/>
        <v>1431.9</v>
      </c>
      <c r="K48" s="20">
        <f t="shared" si="2"/>
        <v>76373.004300000001</v>
      </c>
      <c r="L48" s="21">
        <f t="shared" si="2"/>
        <v>77804.904299999995</v>
      </c>
    </row>
    <row r="49" spans="1:12" ht="22.05" customHeight="1" x14ac:dyDescent="0.25">
      <c r="A49" s="7"/>
      <c r="B49" s="8" t="s">
        <v>8</v>
      </c>
      <c r="C49" s="9"/>
      <c r="D49" s="8"/>
      <c r="E49" s="10"/>
      <c r="F49" s="11"/>
      <c r="G49" s="8"/>
      <c r="H49" s="12">
        <v>351.48</v>
      </c>
      <c r="I49" s="10"/>
      <c r="J49" s="6"/>
      <c r="K49" s="22"/>
      <c r="L49" s="20"/>
    </row>
    <row r="50" spans="1:12" ht="22.05" customHeight="1" x14ac:dyDescent="0.25">
      <c r="A50" s="13"/>
      <c r="B50" s="14"/>
      <c r="C50" s="14"/>
      <c r="D50" s="27"/>
      <c r="E50" s="27"/>
      <c r="F50" s="27"/>
      <c r="G50" s="27"/>
      <c r="H50" s="27"/>
      <c r="I50" s="27"/>
      <c r="J50" s="14"/>
      <c r="K50" s="23"/>
      <c r="L50" s="24"/>
    </row>
    <row r="51" spans="1:12" ht="22.05" customHeight="1" x14ac:dyDescent="0.25">
      <c r="A51" s="28" t="s">
        <v>149</v>
      </c>
      <c r="B51" s="29"/>
      <c r="C51" s="29"/>
      <c r="D51" s="30"/>
      <c r="E51" s="30"/>
      <c r="F51" s="30"/>
      <c r="G51" s="30"/>
      <c r="H51" s="30"/>
      <c r="I51" s="30"/>
      <c r="J51" s="29"/>
      <c r="K51" s="31"/>
      <c r="L51" s="32"/>
    </row>
    <row r="52" spans="1:12" ht="22.05" customHeight="1" x14ac:dyDescent="0.25">
      <c r="A52" s="33" t="s">
        <v>148</v>
      </c>
      <c r="B52" s="34"/>
      <c r="C52" s="34"/>
      <c r="D52" s="34"/>
      <c r="E52" s="34"/>
      <c r="F52" s="34"/>
      <c r="G52" s="34"/>
      <c r="H52" s="34"/>
      <c r="I52" s="34"/>
      <c r="J52" s="34"/>
      <c r="K52" s="35"/>
      <c r="L52" s="36"/>
    </row>
  </sheetData>
  <mergeCells count="15">
    <mergeCell ref="A1:K1"/>
    <mergeCell ref="D50:I50"/>
    <mergeCell ref="A51:L51"/>
    <mergeCell ref="A52:L5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8" type="noConversion"/>
  <printOptions horizontalCentered="1"/>
  <pageMargins left="0.196527777777778" right="0.196527777777778" top="0.47222222222222199" bottom="0.31458333333333299" header="0.27500000000000002" footer="0.19652777777777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2024-11-12T01:27:31Z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2052-12.1.0.18608</vt:lpwstr>
  </property>
</Properties>
</file>