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456\Desktop\"/>
    </mc:Choice>
  </mc:AlternateContent>
  <bookViews>
    <workbookView xWindow="0" yWindow="0" windowWidth="19200" windowHeight="8172"/>
  </bookViews>
  <sheets>
    <sheet name="4月花名册" sheetId="1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14" l="1"/>
  <c r="M50" i="14"/>
  <c r="L50" i="14"/>
  <c r="J50" i="14"/>
  <c r="I50" i="14"/>
  <c r="H50" i="14"/>
  <c r="N49" i="14"/>
  <c r="L49" i="14"/>
  <c r="J49" i="14"/>
  <c r="N48" i="14"/>
  <c r="L48" i="14"/>
  <c r="J48" i="14"/>
  <c r="N47" i="14"/>
  <c r="L47" i="14"/>
  <c r="J47" i="14"/>
  <c r="N46" i="14"/>
  <c r="L46" i="14"/>
  <c r="J46" i="14"/>
  <c r="N45" i="14"/>
  <c r="L45" i="14"/>
  <c r="J45" i="14"/>
  <c r="N44" i="14"/>
  <c r="L44" i="14"/>
  <c r="N43" i="14"/>
  <c r="L43" i="14"/>
  <c r="J43" i="14"/>
  <c r="N42" i="14"/>
  <c r="L42" i="14"/>
  <c r="N41" i="14"/>
  <c r="L41" i="14"/>
  <c r="J41" i="14"/>
  <c r="N40" i="14"/>
  <c r="L40" i="14"/>
  <c r="J40" i="14"/>
  <c r="N39" i="14"/>
  <c r="L39" i="14"/>
  <c r="N38" i="14"/>
  <c r="L38" i="14"/>
  <c r="J38" i="14"/>
  <c r="N37" i="14"/>
  <c r="L37" i="14"/>
  <c r="J37" i="14"/>
  <c r="N36" i="14"/>
  <c r="L36" i="14"/>
  <c r="J36" i="14"/>
  <c r="N35" i="14"/>
  <c r="L35" i="14"/>
  <c r="J35" i="14"/>
  <c r="N34" i="14"/>
  <c r="L34" i="14"/>
  <c r="J34" i="14"/>
  <c r="N33" i="14"/>
  <c r="L33" i="14"/>
  <c r="J33" i="14"/>
  <c r="N32" i="14"/>
  <c r="L32" i="14"/>
  <c r="N31" i="14"/>
  <c r="L31" i="14"/>
  <c r="J31" i="14"/>
  <c r="N30" i="14"/>
  <c r="L30" i="14"/>
  <c r="J30" i="14"/>
  <c r="N29" i="14"/>
  <c r="L29" i="14"/>
  <c r="J29" i="14"/>
  <c r="N28" i="14"/>
  <c r="L28" i="14"/>
  <c r="J28" i="14"/>
  <c r="N27" i="14"/>
  <c r="L27" i="14"/>
  <c r="J27" i="14"/>
  <c r="N26" i="14"/>
  <c r="L26" i="14"/>
  <c r="J26" i="14"/>
  <c r="N25" i="14"/>
  <c r="L25" i="14"/>
  <c r="J25" i="14"/>
  <c r="N24" i="14"/>
  <c r="L24" i="14"/>
  <c r="J24" i="14"/>
  <c r="N23" i="14"/>
  <c r="L23" i="14"/>
  <c r="J23" i="14"/>
  <c r="N22" i="14"/>
  <c r="L22" i="14"/>
  <c r="J22" i="14"/>
  <c r="N21" i="14"/>
  <c r="L21" i="14"/>
  <c r="J21" i="14"/>
  <c r="N20" i="14"/>
  <c r="L20" i="14"/>
  <c r="J20" i="14"/>
  <c r="N19" i="14"/>
  <c r="L19" i="14"/>
  <c r="J19" i="14"/>
  <c r="N18" i="14"/>
  <c r="L18" i="14"/>
  <c r="J18" i="14"/>
  <c r="N17" i="14"/>
  <c r="L17" i="14"/>
  <c r="J17" i="14"/>
  <c r="N16" i="14"/>
  <c r="L16" i="14"/>
  <c r="J16" i="14"/>
  <c r="N15" i="14"/>
  <c r="L15" i="14"/>
  <c r="J15" i="14"/>
  <c r="N14" i="14"/>
  <c r="L14" i="14"/>
  <c r="J14" i="14"/>
  <c r="N13" i="14"/>
  <c r="L13" i="14"/>
  <c r="J13" i="14"/>
  <c r="N12" i="14"/>
  <c r="L12" i="14"/>
  <c r="J12" i="14"/>
  <c r="N11" i="14"/>
  <c r="L11" i="14"/>
  <c r="J11" i="14"/>
  <c r="N10" i="14"/>
  <c r="L10" i="14"/>
  <c r="J10" i="14"/>
  <c r="N9" i="14"/>
  <c r="L9" i="14"/>
  <c r="J9" i="14"/>
  <c r="N8" i="14"/>
  <c r="L8" i="14"/>
  <c r="J8" i="14"/>
  <c r="N7" i="14"/>
  <c r="L7" i="14"/>
  <c r="J7" i="14"/>
  <c r="N6" i="14"/>
  <c r="L6" i="14"/>
  <c r="N5" i="14"/>
  <c r="L5" i="14"/>
  <c r="J5" i="14"/>
  <c r="N4" i="14"/>
  <c r="L4" i="14"/>
  <c r="J4" i="14"/>
</calcChain>
</file>

<file path=xl/sharedStrings.xml><?xml version="1.0" encoding="utf-8"?>
<sst xmlns="http://schemas.openxmlformats.org/spreadsheetml/2006/main" count="250" uniqueCount="200">
  <si>
    <t>筑梦孵化基地24年4月享受补贴人员花名册</t>
  </si>
  <si>
    <t>序号</t>
  </si>
  <si>
    <t>姓名</t>
  </si>
  <si>
    <t>实体名称</t>
  </si>
  <si>
    <t>房间号</t>
  </si>
  <si>
    <t>性别</t>
  </si>
  <si>
    <t>身份证号码</t>
  </si>
  <si>
    <t>入驻起止时间</t>
  </si>
  <si>
    <t>面积</t>
  </si>
  <si>
    <t>天数</t>
  </si>
  <si>
    <t>房租补贴</t>
  </si>
  <si>
    <t>其中</t>
  </si>
  <si>
    <t>联系电话</t>
  </si>
  <si>
    <t>水电补贴</t>
  </si>
  <si>
    <t>补贴合计</t>
  </si>
  <si>
    <t>张园园</t>
  </si>
  <si>
    <t>沧州继创知识产权服务有限公司</t>
  </si>
  <si>
    <t>女</t>
  </si>
  <si>
    <t>130923198702114723</t>
  </si>
  <si>
    <t>2024.4.1-2026.12.12</t>
  </si>
  <si>
    <t>许家鑫</t>
  </si>
  <si>
    <t>沧县恒鑫商贸中心</t>
  </si>
  <si>
    <t>男</t>
  </si>
  <si>
    <t>130927199909264219</t>
  </si>
  <si>
    <t>2024.4.1-2026.11.16</t>
  </si>
  <si>
    <t>王勇</t>
  </si>
  <si>
    <t>沧县博盛室内外装潢设计工作室</t>
  </si>
  <si>
    <t>13092119730403101X</t>
  </si>
  <si>
    <t>2022.7.1--25.6.30</t>
  </si>
  <si>
    <t>徐美丽</t>
  </si>
  <si>
    <t>沧县满天星文化发展中心</t>
  </si>
  <si>
    <t>13090319831105182X</t>
  </si>
  <si>
    <t>2021.12.23--24.12.22</t>
  </si>
  <si>
    <t>王海涛</t>
  </si>
  <si>
    <t>沧县众安机动车维修服务部</t>
  </si>
  <si>
    <t>13092119810416041X</t>
  </si>
  <si>
    <t>2021.12.9--24.12.8</t>
  </si>
  <si>
    <t>王皓臣</t>
  </si>
  <si>
    <t>沧县晨昱茶叶销售中心</t>
  </si>
  <si>
    <t>130921200405312018</t>
  </si>
  <si>
    <t>23.5.30--26.4.29</t>
  </si>
  <si>
    <t>郝强</t>
  </si>
  <si>
    <t>沧县和优良品日用品中心</t>
  </si>
  <si>
    <t>130903199001250318</t>
  </si>
  <si>
    <t>2023.9.6--26.9.5</t>
  </si>
  <si>
    <t>刘翠兰</t>
  </si>
  <si>
    <t>沧县育树会计事务服务中心</t>
  </si>
  <si>
    <t>130921198806030222</t>
  </si>
  <si>
    <t>2023.5.13--23.5.12</t>
  </si>
  <si>
    <t>王刚</t>
  </si>
  <si>
    <t>沧县湘棋信息技术服务中心</t>
  </si>
  <si>
    <t>130921199005070878</t>
  </si>
  <si>
    <t>2021.12.1--24.11.30</t>
  </si>
  <si>
    <t>周林龙</t>
  </si>
  <si>
    <t>沧县同驰文化传媒中心</t>
  </si>
  <si>
    <t>211021198110184110</t>
  </si>
  <si>
    <t>2023.6.15--26.6.14</t>
  </si>
  <si>
    <t>李文德</t>
  </si>
  <si>
    <t>沧县惠尔运输中心</t>
  </si>
  <si>
    <t>130921197105061654</t>
  </si>
  <si>
    <t>2023.2.16--26.2.15</t>
  </si>
  <si>
    <t>李芳</t>
  </si>
  <si>
    <t>沧县铭程日用品销售中心</t>
  </si>
  <si>
    <t>130902198108261526</t>
  </si>
  <si>
    <t>2023.2.10--26.2.9</t>
  </si>
  <si>
    <t>孙勇</t>
  </si>
  <si>
    <t>沧州玖近建材销售有限公司</t>
  </si>
  <si>
    <t>130921197203185618</t>
  </si>
  <si>
    <t>2022.2.17--25.2.16</t>
  </si>
  <si>
    <t>刘俊</t>
  </si>
  <si>
    <t>沧县锦泰五金销售中心</t>
  </si>
  <si>
    <t>131128198507225726</t>
  </si>
  <si>
    <t>2022.4.27--25.4.26</t>
  </si>
  <si>
    <t>陈卫卫</t>
  </si>
  <si>
    <t>沧县泽笛汐日用品销售中心</t>
  </si>
  <si>
    <t>13092319860902642x</t>
  </si>
  <si>
    <t>2022.5.19--25.5.18</t>
  </si>
  <si>
    <t>刘颖</t>
  </si>
  <si>
    <t>沧县普泽商贸中心</t>
  </si>
  <si>
    <t>211322199007115528</t>
  </si>
  <si>
    <t>2024.4.1-2026.2.28</t>
  </si>
  <si>
    <t>李顺超</t>
  </si>
  <si>
    <t>沧县美艺装饰材料销售中心</t>
  </si>
  <si>
    <t>130929199108107777</t>
  </si>
  <si>
    <t>2021.12.16--24.12.15</t>
  </si>
  <si>
    <t>孙龙海</t>
  </si>
  <si>
    <t>沧县海哥室内装修设计工作室</t>
  </si>
  <si>
    <t>130921200009241879</t>
  </si>
  <si>
    <t>2022.4.24--25.4.23</t>
  </si>
  <si>
    <t>叶孝阳</t>
  </si>
  <si>
    <t>沧县兴阳商贸中心</t>
  </si>
  <si>
    <t>2024.4.1-2026.9.5</t>
  </si>
  <si>
    <t>李华</t>
  </si>
  <si>
    <t>沧县磊枫信息技术咨询中心</t>
  </si>
  <si>
    <t>130903198306180619</t>
  </si>
  <si>
    <t>2022.3.1--25.2.28</t>
  </si>
  <si>
    <t>强恩锋</t>
  </si>
  <si>
    <t>沧县一帆货物运输中心</t>
  </si>
  <si>
    <t>130921197301251236</t>
  </si>
  <si>
    <t>2022.10.28--25.10.27</t>
  </si>
  <si>
    <t>郭玲博</t>
  </si>
  <si>
    <t>沧县君蓝匠心室内装修中心</t>
  </si>
  <si>
    <t>130921199501201611</t>
  </si>
  <si>
    <t>2021.12.21--24.12.20</t>
  </si>
  <si>
    <t>买树梅</t>
  </si>
  <si>
    <t>沧县木柏士家具销售中心</t>
  </si>
  <si>
    <t>130921198309010028</t>
  </si>
  <si>
    <t>臧新雨</t>
  </si>
  <si>
    <t>沧县皮斯美陈会展服务工作室</t>
  </si>
  <si>
    <t>2023.8.4--26.8.3</t>
  </si>
  <si>
    <t>于燕燕</t>
  </si>
  <si>
    <t>沧县金榜众成软件开发工作室</t>
  </si>
  <si>
    <t>130921198801054882</t>
  </si>
  <si>
    <t>2022.11.20--25.11.19</t>
  </si>
  <si>
    <t>张万全</t>
  </si>
  <si>
    <t>沧县云艺日用百货商行</t>
  </si>
  <si>
    <t>130903199102282618</t>
  </si>
  <si>
    <t>2024.4.1-2026-11.16</t>
  </si>
  <si>
    <t>李淑成</t>
  </si>
  <si>
    <t>沧县捷睿兴会计事务工作室</t>
  </si>
  <si>
    <t>130921196702125252</t>
  </si>
  <si>
    <t>2022.7.17--25.7.16</t>
  </si>
  <si>
    <t>路永增</t>
  </si>
  <si>
    <t>沧县溢晟日化销售中心</t>
  </si>
  <si>
    <t>130921198112305615</t>
  </si>
  <si>
    <t>2022.10.17--25.10.16</t>
  </si>
  <si>
    <t>王林强</t>
  </si>
  <si>
    <t>沧县林圭服装销售中心</t>
  </si>
  <si>
    <t>130921197402213618</t>
  </si>
  <si>
    <t>2023.5.24--26.5.23</t>
  </si>
  <si>
    <t>贾兆江</t>
  </si>
  <si>
    <t>沧县康健家政服务中心</t>
  </si>
  <si>
    <t>130921198101252036</t>
  </si>
  <si>
    <t>2022.8.2--25.8.24</t>
  </si>
  <si>
    <t>林婷婷</t>
  </si>
  <si>
    <t>沧州中博会计服务有限公司</t>
  </si>
  <si>
    <t>130927200003114527</t>
  </si>
  <si>
    <t>2023.11.16--26.11.15</t>
  </si>
  <si>
    <t>李维仝</t>
  </si>
  <si>
    <t>沧县金榜路径通广告制作工作室</t>
  </si>
  <si>
    <t>130927198810213310</t>
  </si>
  <si>
    <t>2023.1.5--26.1.4</t>
  </si>
  <si>
    <t>13603179992</t>
  </si>
  <si>
    <t>仉金铎</t>
  </si>
  <si>
    <t>沧县朗源渔具用品中心</t>
  </si>
  <si>
    <t>130903199905111839</t>
  </si>
  <si>
    <t>23.11.16--26.11.15</t>
  </si>
  <si>
    <t>张中亮</t>
  </si>
  <si>
    <t>沧县优途软件开发中心</t>
  </si>
  <si>
    <t>13292819820927361X</t>
  </si>
  <si>
    <t>2021.12.8--24.12.7</t>
  </si>
  <si>
    <t>康建</t>
  </si>
  <si>
    <t>沧县长晟物流配送中心</t>
  </si>
  <si>
    <t>130984197808233673</t>
  </si>
  <si>
    <t>2023.5.21--26.5.20</t>
  </si>
  <si>
    <t>李维建</t>
  </si>
  <si>
    <t>沧州厦通商贸有限公司</t>
  </si>
  <si>
    <t>130921199008182250</t>
  </si>
  <si>
    <t>2022.3.25--25.3.24</t>
  </si>
  <si>
    <t>刘玉</t>
  </si>
  <si>
    <t>沧州炎坤会计服务有限公司</t>
  </si>
  <si>
    <t>2021.12.10--24.12.9</t>
  </si>
  <si>
    <t>李海霞</t>
  </si>
  <si>
    <t>沧县鼎智化妆品经营中心</t>
  </si>
  <si>
    <t>130922197608166825</t>
  </si>
  <si>
    <t>2021.12.4--24.12.3</t>
  </si>
  <si>
    <t>张洪文</t>
  </si>
  <si>
    <t>沧县鑫睿工艺品店</t>
  </si>
  <si>
    <t>130904197503180011</t>
  </si>
  <si>
    <t>2021.12.1-24.11.30</t>
  </si>
  <si>
    <t>李雪</t>
  </si>
  <si>
    <t>沧县美雪商贸中心</t>
  </si>
  <si>
    <t>130925198810305220</t>
  </si>
  <si>
    <t>柳阳</t>
  </si>
  <si>
    <t xml:space="preserve"> 沧州盛阳再生资源有限公司</t>
  </si>
  <si>
    <t>130902199912070311</t>
  </si>
  <si>
    <t>孙亚雷</t>
  </si>
  <si>
    <t>沧县鑫潮商贸中心</t>
  </si>
  <si>
    <t>130921199608021813</t>
  </si>
  <si>
    <t>何平</t>
  </si>
  <si>
    <t>沧州盛学企业管理咨询有限公司</t>
  </si>
  <si>
    <t>13092119970221542X</t>
  </si>
  <si>
    <t>2021.12.15--24.12.14</t>
  </si>
  <si>
    <t>刘超</t>
  </si>
  <si>
    <t>沧县景星日用百货中心</t>
  </si>
  <si>
    <t>13092119851104001X</t>
  </si>
  <si>
    <t>李涛</t>
  </si>
  <si>
    <t>沧州优璞商贸有限公司</t>
  </si>
  <si>
    <t>130927199001173317</t>
  </si>
  <si>
    <t>2024.4.1-2026.9.18</t>
  </si>
  <si>
    <t>周英双</t>
  </si>
  <si>
    <t>沧县传祺五金销售中心</t>
  </si>
  <si>
    <t>13092119900525102x</t>
  </si>
  <si>
    <t>2023.5.30--26.5.29</t>
  </si>
  <si>
    <t>房屋面积</t>
  </si>
  <si>
    <t>公服面积</t>
  </si>
  <si>
    <t>130921199806260217</t>
  </si>
  <si>
    <t>130921199507062245</t>
  </si>
  <si>
    <t>130930199008112718</t>
  </si>
  <si>
    <t>合计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</si>
</sst>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00_ "/>
    <numFmt numFmtId="178" formatCode="0.00_ 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 applyProtection="1">
      <alignment horizontal="center" vertical="center"/>
    </xf>
    <xf numFmtId="0" fontId="5" fillId="2" borderId="3" xfId="0" quotePrefix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topLeftCell="A31" workbookViewId="0">
      <selection activeCell="K44" sqref="K44"/>
    </sheetView>
  </sheetViews>
  <sheetFormatPr defaultColWidth="9" defaultRowHeight="12" x14ac:dyDescent="0.25"/>
  <cols>
    <col min="1" max="1" width="3.44140625" style="1" customWidth="1"/>
    <col min="2" max="2" width="7.5546875" style="1" customWidth="1"/>
    <col min="3" max="3" width="22.21875" style="1" customWidth="1"/>
    <col min="4" max="4" width="4.44140625" style="1" customWidth="1"/>
    <col min="5" max="5" width="4.21875" style="1" customWidth="1"/>
    <col min="6" max="6" width="21" style="1" customWidth="1"/>
    <col min="7" max="7" width="22.5546875" style="1" customWidth="1"/>
    <col min="8" max="8" width="9.21875" style="2" customWidth="1"/>
    <col min="9" max="9" width="9.44140625" style="2" customWidth="1"/>
    <col min="10" max="10" width="7.44140625" style="3" customWidth="1"/>
    <col min="11" max="11" width="4.33203125" style="1" customWidth="1"/>
    <col min="12" max="12" width="9.21875" style="4" customWidth="1"/>
    <col min="13" max="13" width="9.5546875" style="1" customWidth="1"/>
    <col min="14" max="14" width="9.21875" style="1" customWidth="1"/>
    <col min="15" max="15" width="13.21875" style="1" customWidth="1"/>
    <col min="16" max="16384" width="9" style="1"/>
  </cols>
  <sheetData>
    <row r="1" spans="1:15" ht="33.6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30"/>
      <c r="K1" s="29"/>
      <c r="L1" s="31"/>
      <c r="M1" s="29"/>
      <c r="N1" s="31"/>
      <c r="O1" s="29"/>
    </row>
    <row r="2" spans="1:15" x14ac:dyDescent="0.25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5" t="s">
        <v>6</v>
      </c>
      <c r="G2" s="33" t="s">
        <v>7</v>
      </c>
      <c r="H2" s="32" t="s">
        <v>8</v>
      </c>
      <c r="I2" s="32"/>
      <c r="J2" s="37" t="s">
        <v>8</v>
      </c>
      <c r="K2" s="33" t="s">
        <v>9</v>
      </c>
      <c r="L2" s="34" t="s">
        <v>10</v>
      </c>
      <c r="M2" s="33" t="s">
        <v>11</v>
      </c>
      <c r="N2" s="34"/>
      <c r="O2" s="33" t="s">
        <v>12</v>
      </c>
    </row>
    <row r="3" spans="1:15" x14ac:dyDescent="0.25">
      <c r="A3" s="33"/>
      <c r="B3" s="33"/>
      <c r="C3" s="33"/>
      <c r="D3" s="33"/>
      <c r="E3" s="33"/>
      <c r="F3" s="36"/>
      <c r="G3" s="33"/>
      <c r="H3" s="6" t="s">
        <v>194</v>
      </c>
      <c r="I3" s="6" t="s">
        <v>195</v>
      </c>
      <c r="J3" s="37"/>
      <c r="K3" s="33"/>
      <c r="L3" s="34"/>
      <c r="M3" s="5" t="s">
        <v>13</v>
      </c>
      <c r="N3" s="7" t="s">
        <v>14</v>
      </c>
      <c r="O3" s="33"/>
    </row>
    <row r="4" spans="1:15" ht="21" customHeight="1" x14ac:dyDescent="0.25">
      <c r="A4" s="5">
        <v>1</v>
      </c>
      <c r="B4" s="8" t="s">
        <v>15</v>
      </c>
      <c r="C4" s="8" t="s">
        <v>16</v>
      </c>
      <c r="D4" s="8">
        <v>204</v>
      </c>
      <c r="E4" s="8" t="s">
        <v>17</v>
      </c>
      <c r="F4" s="9" t="s">
        <v>18</v>
      </c>
      <c r="G4" s="8" t="s">
        <v>19</v>
      </c>
      <c r="H4" s="10">
        <v>19.14</v>
      </c>
      <c r="I4" s="11">
        <v>18.14</v>
      </c>
      <c r="J4" s="12">
        <f>H4+I4</f>
        <v>37.28</v>
      </c>
      <c r="K4" s="8">
        <v>30</v>
      </c>
      <c r="L4" s="13">
        <f t="shared" ref="L4:L49" si="0">J4*K4*1.77</f>
        <v>1979.568</v>
      </c>
      <c r="M4" s="8">
        <v>33.299999999999997</v>
      </c>
      <c r="N4" s="13">
        <f t="shared" ref="N4:N49" si="1">L4+M4</f>
        <v>2012.8679999999999</v>
      </c>
      <c r="O4" s="8">
        <v>15100857187</v>
      </c>
    </row>
    <row r="5" spans="1:15" ht="21" customHeight="1" x14ac:dyDescent="0.25">
      <c r="A5" s="5">
        <v>2</v>
      </c>
      <c r="B5" s="8" t="s">
        <v>20</v>
      </c>
      <c r="C5" s="8" t="s">
        <v>21</v>
      </c>
      <c r="D5" s="8">
        <v>205</v>
      </c>
      <c r="E5" s="8" t="s">
        <v>22</v>
      </c>
      <c r="F5" s="9" t="s">
        <v>23</v>
      </c>
      <c r="G5" s="8" t="s">
        <v>24</v>
      </c>
      <c r="H5" s="10">
        <v>36.380000000000003</v>
      </c>
      <c r="I5" s="10">
        <v>15.58</v>
      </c>
      <c r="J5" s="12">
        <f t="shared" ref="J5:J49" si="2">H5+I5</f>
        <v>51.96</v>
      </c>
      <c r="K5" s="8">
        <v>30</v>
      </c>
      <c r="L5" s="13">
        <f t="shared" si="0"/>
        <v>2759.076</v>
      </c>
      <c r="M5" s="8">
        <v>33.299999999999997</v>
      </c>
      <c r="N5" s="13">
        <f t="shared" si="1"/>
        <v>2792.3760000000002</v>
      </c>
      <c r="O5" s="8">
        <v>19131771515</v>
      </c>
    </row>
    <row r="6" spans="1:15" ht="21" customHeight="1" x14ac:dyDescent="0.25">
      <c r="A6" s="5">
        <v>3</v>
      </c>
      <c r="B6" s="8" t="s">
        <v>25</v>
      </c>
      <c r="C6" s="8" t="s">
        <v>26</v>
      </c>
      <c r="D6" s="8">
        <v>208</v>
      </c>
      <c r="E6" s="8" t="s">
        <v>22</v>
      </c>
      <c r="F6" s="25" t="s">
        <v>27</v>
      </c>
      <c r="G6" s="8" t="s">
        <v>28</v>
      </c>
      <c r="H6" s="10">
        <v>38.28</v>
      </c>
      <c r="I6" s="10">
        <v>16.45</v>
      </c>
      <c r="J6" s="12">
        <v>48.9</v>
      </c>
      <c r="K6" s="8">
        <v>30</v>
      </c>
      <c r="L6" s="13">
        <f t="shared" si="0"/>
        <v>2596.59</v>
      </c>
      <c r="M6" s="8">
        <v>33.299999999999997</v>
      </c>
      <c r="N6" s="13">
        <f t="shared" si="1"/>
        <v>2629.89</v>
      </c>
      <c r="O6" s="8">
        <v>13393397379</v>
      </c>
    </row>
    <row r="7" spans="1:15" ht="21" customHeight="1" x14ac:dyDescent="0.25">
      <c r="A7" s="5">
        <v>4</v>
      </c>
      <c r="B7" s="8" t="s">
        <v>29</v>
      </c>
      <c r="C7" s="8" t="s">
        <v>30</v>
      </c>
      <c r="D7" s="8">
        <v>212</v>
      </c>
      <c r="E7" s="8" t="s">
        <v>17</v>
      </c>
      <c r="F7" s="8" t="s">
        <v>31</v>
      </c>
      <c r="G7" s="8" t="s">
        <v>32</v>
      </c>
      <c r="H7" s="10">
        <v>24.38</v>
      </c>
      <c r="I7" s="14">
        <v>20.54</v>
      </c>
      <c r="J7" s="12">
        <f t="shared" si="2"/>
        <v>44.92</v>
      </c>
      <c r="K7" s="8">
        <v>30</v>
      </c>
      <c r="L7" s="13">
        <f t="shared" si="0"/>
        <v>2385.252</v>
      </c>
      <c r="M7" s="8">
        <v>33.299999999999997</v>
      </c>
      <c r="N7" s="13">
        <f t="shared" si="1"/>
        <v>2418.5520000000001</v>
      </c>
      <c r="O7" s="8">
        <v>15131727000</v>
      </c>
    </row>
    <row r="8" spans="1:15" ht="21" customHeight="1" x14ac:dyDescent="0.25">
      <c r="A8" s="5">
        <v>5</v>
      </c>
      <c r="B8" s="8" t="s">
        <v>33</v>
      </c>
      <c r="C8" s="8" t="s">
        <v>34</v>
      </c>
      <c r="D8" s="8">
        <v>213</v>
      </c>
      <c r="E8" s="8" t="s">
        <v>22</v>
      </c>
      <c r="F8" s="25" t="s">
        <v>35</v>
      </c>
      <c r="G8" s="8" t="s">
        <v>36</v>
      </c>
      <c r="H8" s="10">
        <v>23.87</v>
      </c>
      <c r="I8" s="14">
        <v>20.309999999999999</v>
      </c>
      <c r="J8" s="12">
        <f t="shared" si="2"/>
        <v>44.18</v>
      </c>
      <c r="K8" s="8">
        <v>30</v>
      </c>
      <c r="L8" s="13">
        <f t="shared" si="0"/>
        <v>2345.9580000000001</v>
      </c>
      <c r="M8" s="8">
        <v>33.299999999999997</v>
      </c>
      <c r="N8" s="13">
        <f t="shared" si="1"/>
        <v>2379.2579999999998</v>
      </c>
      <c r="O8" s="8">
        <v>15803270107</v>
      </c>
    </row>
    <row r="9" spans="1:15" ht="21" customHeight="1" x14ac:dyDescent="0.25">
      <c r="A9" s="5">
        <v>6</v>
      </c>
      <c r="B9" s="8" t="s">
        <v>37</v>
      </c>
      <c r="C9" s="8" t="s">
        <v>38</v>
      </c>
      <c r="D9" s="8">
        <v>215</v>
      </c>
      <c r="E9" s="8" t="s">
        <v>22</v>
      </c>
      <c r="F9" s="25" t="s">
        <v>39</v>
      </c>
      <c r="G9" s="8" t="s">
        <v>40</v>
      </c>
      <c r="H9" s="10">
        <v>27.52</v>
      </c>
      <c r="I9" s="10">
        <v>11.52</v>
      </c>
      <c r="J9" s="12">
        <f t="shared" si="2"/>
        <v>39.04</v>
      </c>
      <c r="K9" s="8">
        <v>30</v>
      </c>
      <c r="L9" s="13">
        <f t="shared" si="0"/>
        <v>2073.0239999999999</v>
      </c>
      <c r="M9" s="8">
        <v>33.299999999999997</v>
      </c>
      <c r="N9" s="13">
        <f t="shared" si="1"/>
        <v>2106.3240000000001</v>
      </c>
      <c r="O9" s="8">
        <v>13111781660</v>
      </c>
    </row>
    <row r="10" spans="1:15" ht="21" customHeight="1" x14ac:dyDescent="0.25">
      <c r="A10" s="5">
        <v>7</v>
      </c>
      <c r="B10" s="8" t="s">
        <v>41</v>
      </c>
      <c r="C10" s="8" t="s">
        <v>42</v>
      </c>
      <c r="D10" s="8">
        <v>301</v>
      </c>
      <c r="E10" s="8" t="s">
        <v>22</v>
      </c>
      <c r="F10" s="25" t="s">
        <v>43</v>
      </c>
      <c r="G10" s="8" t="s">
        <v>44</v>
      </c>
      <c r="H10" s="10">
        <v>18.84</v>
      </c>
      <c r="I10" s="14">
        <v>28.46</v>
      </c>
      <c r="J10" s="12">
        <f t="shared" si="2"/>
        <v>47.3</v>
      </c>
      <c r="K10" s="8">
        <v>30</v>
      </c>
      <c r="L10" s="13">
        <f t="shared" si="0"/>
        <v>2511.63</v>
      </c>
      <c r="M10" s="8">
        <v>33.299999999999997</v>
      </c>
      <c r="N10" s="13">
        <f t="shared" si="1"/>
        <v>2544.9299999999998</v>
      </c>
      <c r="O10" s="24">
        <v>13633375901</v>
      </c>
    </row>
    <row r="11" spans="1:15" ht="21" customHeight="1" x14ac:dyDescent="0.25">
      <c r="A11" s="5">
        <v>8</v>
      </c>
      <c r="B11" s="8" t="s">
        <v>45</v>
      </c>
      <c r="C11" s="8" t="s">
        <v>46</v>
      </c>
      <c r="D11" s="8">
        <v>302</v>
      </c>
      <c r="E11" s="8" t="s">
        <v>17</v>
      </c>
      <c r="F11" s="25" t="s">
        <v>47</v>
      </c>
      <c r="G11" s="8" t="s">
        <v>48</v>
      </c>
      <c r="H11" s="10">
        <v>18.23</v>
      </c>
      <c r="I11" s="14">
        <v>28.18</v>
      </c>
      <c r="J11" s="12">
        <f t="shared" si="2"/>
        <v>46.41</v>
      </c>
      <c r="K11" s="8">
        <v>30</v>
      </c>
      <c r="L11" s="13">
        <f t="shared" si="0"/>
        <v>2464.3710000000001</v>
      </c>
      <c r="M11" s="8">
        <v>33.299999999999997</v>
      </c>
      <c r="N11" s="13">
        <f t="shared" si="1"/>
        <v>2497.6709999999998</v>
      </c>
      <c r="O11" s="8">
        <v>18233678937</v>
      </c>
    </row>
    <row r="12" spans="1:15" ht="21" customHeight="1" x14ac:dyDescent="0.25">
      <c r="A12" s="5">
        <v>9</v>
      </c>
      <c r="B12" s="11" t="s">
        <v>49</v>
      </c>
      <c r="C12" s="11" t="s">
        <v>50</v>
      </c>
      <c r="D12" s="8">
        <v>305</v>
      </c>
      <c r="E12" s="8" t="s">
        <v>22</v>
      </c>
      <c r="F12" s="9" t="s">
        <v>51</v>
      </c>
      <c r="G12" s="8" t="s">
        <v>52</v>
      </c>
      <c r="H12" s="10">
        <v>18.28</v>
      </c>
      <c r="I12" s="10">
        <v>17.739999999999998</v>
      </c>
      <c r="J12" s="12">
        <f t="shared" si="2"/>
        <v>36.020000000000003</v>
      </c>
      <c r="K12" s="8">
        <v>30</v>
      </c>
      <c r="L12" s="13">
        <f t="shared" si="0"/>
        <v>1912.662</v>
      </c>
      <c r="M12" s="8">
        <v>33.299999999999997</v>
      </c>
      <c r="N12" s="13">
        <f t="shared" si="1"/>
        <v>1945.962</v>
      </c>
      <c r="O12" s="8">
        <v>13831734210</v>
      </c>
    </row>
    <row r="13" spans="1:15" ht="21" customHeight="1" x14ac:dyDescent="0.25">
      <c r="A13" s="5">
        <v>10</v>
      </c>
      <c r="B13" s="8" t="s">
        <v>53</v>
      </c>
      <c r="C13" s="8" t="s">
        <v>54</v>
      </c>
      <c r="D13" s="8">
        <v>306</v>
      </c>
      <c r="E13" s="8" t="s">
        <v>22</v>
      </c>
      <c r="F13" s="25" t="s">
        <v>55</v>
      </c>
      <c r="G13" s="8" t="s">
        <v>56</v>
      </c>
      <c r="H13" s="10">
        <v>18.28</v>
      </c>
      <c r="I13" s="10">
        <v>17.739999999999998</v>
      </c>
      <c r="J13" s="12">
        <f t="shared" si="2"/>
        <v>36.020000000000003</v>
      </c>
      <c r="K13" s="8">
        <v>30</v>
      </c>
      <c r="L13" s="13">
        <f t="shared" si="0"/>
        <v>1912.662</v>
      </c>
      <c r="M13" s="8">
        <v>33.299999999999997</v>
      </c>
      <c r="N13" s="13">
        <f t="shared" si="1"/>
        <v>1945.962</v>
      </c>
      <c r="O13" s="8">
        <v>13903171382</v>
      </c>
    </row>
    <row r="14" spans="1:15" ht="21" customHeight="1" x14ac:dyDescent="0.25">
      <c r="A14" s="5">
        <v>11</v>
      </c>
      <c r="B14" s="8" t="s">
        <v>57</v>
      </c>
      <c r="C14" s="8" t="s">
        <v>58</v>
      </c>
      <c r="D14" s="8">
        <v>308</v>
      </c>
      <c r="E14" s="8" t="s">
        <v>22</v>
      </c>
      <c r="F14" s="25" t="s">
        <v>59</v>
      </c>
      <c r="G14" s="8" t="s">
        <v>60</v>
      </c>
      <c r="H14" s="10">
        <v>18.170000000000002</v>
      </c>
      <c r="I14" s="10">
        <v>17.690000000000001</v>
      </c>
      <c r="J14" s="12">
        <f t="shared" si="2"/>
        <v>35.86</v>
      </c>
      <c r="K14" s="8">
        <v>30</v>
      </c>
      <c r="L14" s="13">
        <f t="shared" si="0"/>
        <v>1904.1659999999999</v>
      </c>
      <c r="M14" s="8">
        <v>33.299999999999997</v>
      </c>
      <c r="N14" s="13">
        <f t="shared" si="1"/>
        <v>1937.4659999999999</v>
      </c>
      <c r="O14" s="8">
        <v>13393070839</v>
      </c>
    </row>
    <row r="15" spans="1:15" ht="21" customHeight="1" x14ac:dyDescent="0.25">
      <c r="A15" s="5">
        <v>12</v>
      </c>
      <c r="B15" s="8" t="s">
        <v>61</v>
      </c>
      <c r="C15" s="8" t="s">
        <v>62</v>
      </c>
      <c r="D15" s="8">
        <v>309</v>
      </c>
      <c r="E15" s="8" t="s">
        <v>17</v>
      </c>
      <c r="F15" s="9" t="s">
        <v>63</v>
      </c>
      <c r="G15" s="8" t="s">
        <v>64</v>
      </c>
      <c r="H15" s="10">
        <v>18.34</v>
      </c>
      <c r="I15" s="10">
        <v>17.77</v>
      </c>
      <c r="J15" s="12">
        <f t="shared" si="2"/>
        <v>36.11</v>
      </c>
      <c r="K15" s="8">
        <v>30</v>
      </c>
      <c r="L15" s="13">
        <f t="shared" si="0"/>
        <v>1917.441</v>
      </c>
      <c r="M15" s="8">
        <v>33.299999999999997</v>
      </c>
      <c r="N15" s="13">
        <f t="shared" si="1"/>
        <v>1950.741</v>
      </c>
      <c r="O15" s="8">
        <v>13833741435</v>
      </c>
    </row>
    <row r="16" spans="1:15" ht="21" customHeight="1" x14ac:dyDescent="0.25">
      <c r="A16" s="5">
        <v>13</v>
      </c>
      <c r="B16" s="8" t="s">
        <v>65</v>
      </c>
      <c r="C16" s="8" t="s">
        <v>66</v>
      </c>
      <c r="D16" s="8">
        <v>310</v>
      </c>
      <c r="E16" s="8" t="s">
        <v>22</v>
      </c>
      <c r="F16" s="9" t="s">
        <v>67</v>
      </c>
      <c r="G16" s="8" t="s">
        <v>68</v>
      </c>
      <c r="H16" s="10">
        <v>18.170000000000002</v>
      </c>
      <c r="I16" s="10">
        <v>17.690000000000001</v>
      </c>
      <c r="J16" s="12">
        <f t="shared" si="2"/>
        <v>35.86</v>
      </c>
      <c r="K16" s="8">
        <v>30</v>
      </c>
      <c r="L16" s="13">
        <f t="shared" si="0"/>
        <v>1904.1659999999999</v>
      </c>
      <c r="M16" s="8">
        <v>33.299999999999997</v>
      </c>
      <c r="N16" s="13">
        <f t="shared" si="1"/>
        <v>1937.4659999999999</v>
      </c>
      <c r="O16" s="8">
        <v>13730583222</v>
      </c>
    </row>
    <row r="17" spans="1:15" ht="21" customHeight="1" x14ac:dyDescent="0.25">
      <c r="A17" s="5">
        <v>14</v>
      </c>
      <c r="B17" s="8" t="s">
        <v>69</v>
      </c>
      <c r="C17" s="8" t="s">
        <v>70</v>
      </c>
      <c r="D17" s="8">
        <v>311</v>
      </c>
      <c r="E17" s="8" t="s">
        <v>17</v>
      </c>
      <c r="F17" s="25" t="s">
        <v>71</v>
      </c>
      <c r="G17" s="8" t="s">
        <v>72</v>
      </c>
      <c r="H17" s="10">
        <v>18.34</v>
      </c>
      <c r="I17" s="10">
        <v>17.77</v>
      </c>
      <c r="J17" s="12">
        <f t="shared" si="2"/>
        <v>36.11</v>
      </c>
      <c r="K17" s="8">
        <v>30</v>
      </c>
      <c r="L17" s="13">
        <f t="shared" si="0"/>
        <v>1917.441</v>
      </c>
      <c r="M17" s="8">
        <v>33.299999999999997</v>
      </c>
      <c r="N17" s="13">
        <f t="shared" si="1"/>
        <v>1950.741</v>
      </c>
      <c r="O17" s="8">
        <v>13363680061</v>
      </c>
    </row>
    <row r="18" spans="1:15" ht="21" customHeight="1" x14ac:dyDescent="0.25">
      <c r="A18" s="5">
        <v>15</v>
      </c>
      <c r="B18" s="8" t="s">
        <v>73</v>
      </c>
      <c r="C18" s="8" t="s">
        <v>74</v>
      </c>
      <c r="D18" s="8">
        <v>312</v>
      </c>
      <c r="E18" s="8" t="s">
        <v>17</v>
      </c>
      <c r="F18" s="8" t="s">
        <v>75</v>
      </c>
      <c r="G18" s="8" t="s">
        <v>76</v>
      </c>
      <c r="H18" s="10">
        <v>18.61</v>
      </c>
      <c r="I18" s="10">
        <v>17.89</v>
      </c>
      <c r="J18" s="12">
        <f t="shared" si="2"/>
        <v>36.5</v>
      </c>
      <c r="K18" s="8">
        <v>30</v>
      </c>
      <c r="L18" s="13">
        <f t="shared" si="0"/>
        <v>1938.15</v>
      </c>
      <c r="M18" s="8">
        <v>33.299999999999997</v>
      </c>
      <c r="N18" s="13">
        <f t="shared" si="1"/>
        <v>1971.45</v>
      </c>
      <c r="O18" s="8">
        <v>17736463662</v>
      </c>
    </row>
    <row r="19" spans="1:15" ht="21" customHeight="1" x14ac:dyDescent="0.25">
      <c r="A19" s="5">
        <v>16</v>
      </c>
      <c r="B19" s="8" t="s">
        <v>77</v>
      </c>
      <c r="C19" s="8" t="s">
        <v>78</v>
      </c>
      <c r="D19" s="8">
        <v>313</v>
      </c>
      <c r="E19" s="8" t="s">
        <v>17</v>
      </c>
      <c r="F19" s="9" t="s">
        <v>79</v>
      </c>
      <c r="G19" s="8" t="s">
        <v>80</v>
      </c>
      <c r="H19" s="10">
        <v>18.88</v>
      </c>
      <c r="I19" s="11">
        <v>18.02</v>
      </c>
      <c r="J19" s="12">
        <f t="shared" si="2"/>
        <v>36.9</v>
      </c>
      <c r="K19" s="8">
        <v>30</v>
      </c>
      <c r="L19" s="13">
        <f t="shared" si="0"/>
        <v>1959.39</v>
      </c>
      <c r="M19" s="8">
        <v>33.299999999999997</v>
      </c>
      <c r="N19" s="13">
        <f t="shared" si="1"/>
        <v>1992.69</v>
      </c>
      <c r="O19" s="8">
        <v>15720305195</v>
      </c>
    </row>
    <row r="20" spans="1:15" ht="21" customHeight="1" x14ac:dyDescent="0.25">
      <c r="A20" s="5">
        <v>17</v>
      </c>
      <c r="B20" s="8" t="s">
        <v>81</v>
      </c>
      <c r="C20" s="8" t="s">
        <v>82</v>
      </c>
      <c r="D20" s="8">
        <v>314</v>
      </c>
      <c r="E20" s="8" t="s">
        <v>22</v>
      </c>
      <c r="F20" s="25" t="s">
        <v>83</v>
      </c>
      <c r="G20" s="8" t="s">
        <v>84</v>
      </c>
      <c r="H20" s="10">
        <v>21.64</v>
      </c>
      <c r="I20" s="10">
        <v>19.28</v>
      </c>
      <c r="J20" s="12">
        <f t="shared" si="2"/>
        <v>40.92</v>
      </c>
      <c r="K20" s="8">
        <v>30</v>
      </c>
      <c r="L20" s="13">
        <f t="shared" si="0"/>
        <v>2172.8519999999999</v>
      </c>
      <c r="M20" s="8">
        <v>33.299999999999997</v>
      </c>
      <c r="N20" s="13">
        <f t="shared" si="1"/>
        <v>2206.152</v>
      </c>
      <c r="O20" s="8">
        <v>15373348878</v>
      </c>
    </row>
    <row r="21" spans="1:15" ht="21" customHeight="1" x14ac:dyDescent="0.25">
      <c r="A21" s="5">
        <v>18</v>
      </c>
      <c r="B21" s="8" t="s">
        <v>85</v>
      </c>
      <c r="C21" s="8" t="s">
        <v>86</v>
      </c>
      <c r="D21" s="8">
        <v>315</v>
      </c>
      <c r="E21" s="8" t="s">
        <v>22</v>
      </c>
      <c r="F21" s="9" t="s">
        <v>87</v>
      </c>
      <c r="G21" s="8" t="s">
        <v>88</v>
      </c>
      <c r="H21" s="10">
        <v>19.309999999999999</v>
      </c>
      <c r="I21" s="10">
        <v>19.309999999999999</v>
      </c>
      <c r="J21" s="12">
        <f t="shared" si="2"/>
        <v>38.619999999999997</v>
      </c>
      <c r="K21" s="8">
        <v>23</v>
      </c>
      <c r="L21" s="13">
        <f t="shared" si="0"/>
        <v>1572.2202</v>
      </c>
      <c r="M21" s="8">
        <v>25.5</v>
      </c>
      <c r="N21" s="13">
        <f t="shared" si="1"/>
        <v>1597.7202</v>
      </c>
      <c r="O21" s="8">
        <v>13780279154</v>
      </c>
    </row>
    <row r="22" spans="1:15" ht="21" customHeight="1" x14ac:dyDescent="0.25">
      <c r="A22" s="5">
        <v>19</v>
      </c>
      <c r="B22" s="8" t="s">
        <v>89</v>
      </c>
      <c r="C22" s="8" t="s">
        <v>90</v>
      </c>
      <c r="D22" s="8">
        <v>317</v>
      </c>
      <c r="E22" s="8" t="s">
        <v>22</v>
      </c>
      <c r="F22" s="26" t="s">
        <v>196</v>
      </c>
      <c r="G22" s="8" t="s">
        <v>91</v>
      </c>
      <c r="H22" s="10">
        <v>19.079999999999998</v>
      </c>
      <c r="I22" s="11">
        <v>18.11</v>
      </c>
      <c r="J22" s="12">
        <f t="shared" si="2"/>
        <v>37.19</v>
      </c>
      <c r="K22" s="8">
        <v>30</v>
      </c>
      <c r="L22" s="13">
        <f t="shared" si="0"/>
        <v>1974.789</v>
      </c>
      <c r="M22" s="8">
        <v>33.299999999999997</v>
      </c>
      <c r="N22" s="13">
        <f t="shared" si="1"/>
        <v>2008.0889999999999</v>
      </c>
      <c r="O22" s="8">
        <v>18032727288</v>
      </c>
    </row>
    <row r="23" spans="1:15" ht="21" customHeight="1" x14ac:dyDescent="0.25">
      <c r="A23" s="5">
        <v>20</v>
      </c>
      <c r="B23" s="8" t="s">
        <v>92</v>
      </c>
      <c r="C23" s="8" t="s">
        <v>93</v>
      </c>
      <c r="D23" s="8">
        <v>318</v>
      </c>
      <c r="E23" s="8" t="s">
        <v>22</v>
      </c>
      <c r="F23" s="9" t="s">
        <v>94</v>
      </c>
      <c r="G23" s="8" t="s">
        <v>95</v>
      </c>
      <c r="H23" s="10">
        <v>19.190000000000001</v>
      </c>
      <c r="I23" s="10">
        <v>18.16</v>
      </c>
      <c r="J23" s="12">
        <f t="shared" si="2"/>
        <v>37.35</v>
      </c>
      <c r="K23" s="8">
        <v>30</v>
      </c>
      <c r="L23" s="13">
        <f t="shared" si="0"/>
        <v>1983.2850000000001</v>
      </c>
      <c r="M23" s="8">
        <v>33.299999999999997</v>
      </c>
      <c r="N23" s="13">
        <f t="shared" si="1"/>
        <v>2016.585</v>
      </c>
      <c r="O23" s="8">
        <v>13283207763</v>
      </c>
    </row>
    <row r="24" spans="1:15" ht="21" customHeight="1" x14ac:dyDescent="0.25">
      <c r="A24" s="5">
        <v>21</v>
      </c>
      <c r="B24" s="8" t="s">
        <v>96</v>
      </c>
      <c r="C24" s="8" t="s">
        <v>97</v>
      </c>
      <c r="D24" s="8">
        <v>319</v>
      </c>
      <c r="E24" s="8" t="s">
        <v>22</v>
      </c>
      <c r="F24" s="25" t="s">
        <v>98</v>
      </c>
      <c r="G24" s="8" t="s">
        <v>99</v>
      </c>
      <c r="H24" s="10">
        <v>19.489999999999998</v>
      </c>
      <c r="I24" s="10">
        <v>18.3</v>
      </c>
      <c r="J24" s="12">
        <f t="shared" si="2"/>
        <v>37.79</v>
      </c>
      <c r="K24" s="8">
        <v>30</v>
      </c>
      <c r="L24" s="13">
        <f t="shared" si="0"/>
        <v>2006.6489999999999</v>
      </c>
      <c r="M24" s="8">
        <v>33.299999999999997</v>
      </c>
      <c r="N24" s="13">
        <f t="shared" si="1"/>
        <v>2039.9490000000001</v>
      </c>
      <c r="O24" s="8">
        <v>17332799799</v>
      </c>
    </row>
    <row r="25" spans="1:15" ht="21" customHeight="1" x14ac:dyDescent="0.25">
      <c r="A25" s="5">
        <v>22</v>
      </c>
      <c r="B25" s="8" t="s">
        <v>100</v>
      </c>
      <c r="C25" s="8" t="s">
        <v>101</v>
      </c>
      <c r="D25" s="8">
        <v>320</v>
      </c>
      <c r="E25" s="8" t="s">
        <v>22</v>
      </c>
      <c r="F25" s="9" t="s">
        <v>102</v>
      </c>
      <c r="G25" s="8" t="s">
        <v>103</v>
      </c>
      <c r="H25" s="10">
        <v>19.43</v>
      </c>
      <c r="I25" s="10">
        <v>18.27</v>
      </c>
      <c r="J25" s="12">
        <f t="shared" si="2"/>
        <v>37.700000000000003</v>
      </c>
      <c r="K25" s="8">
        <v>30</v>
      </c>
      <c r="L25" s="13">
        <f t="shared" si="0"/>
        <v>2001.87</v>
      </c>
      <c r="M25" s="8">
        <v>33.299999999999997</v>
      </c>
      <c r="N25" s="13">
        <f t="shared" si="1"/>
        <v>2035.17</v>
      </c>
      <c r="O25" s="8">
        <v>15030765726</v>
      </c>
    </row>
    <row r="26" spans="1:15" ht="21" customHeight="1" x14ac:dyDescent="0.25">
      <c r="A26" s="5">
        <v>23</v>
      </c>
      <c r="B26" s="8" t="s">
        <v>104</v>
      </c>
      <c r="C26" s="8" t="s">
        <v>105</v>
      </c>
      <c r="D26" s="8">
        <v>321</v>
      </c>
      <c r="E26" s="8" t="s">
        <v>17</v>
      </c>
      <c r="F26" s="9" t="s">
        <v>106</v>
      </c>
      <c r="G26" s="8" t="s">
        <v>64</v>
      </c>
      <c r="H26" s="10">
        <v>19.43</v>
      </c>
      <c r="I26" s="10">
        <v>18.27</v>
      </c>
      <c r="J26" s="12">
        <f t="shared" si="2"/>
        <v>37.700000000000003</v>
      </c>
      <c r="K26" s="8">
        <v>30</v>
      </c>
      <c r="L26" s="13">
        <f t="shared" si="0"/>
        <v>2001.87</v>
      </c>
      <c r="M26" s="8">
        <v>33.299999999999997</v>
      </c>
      <c r="N26" s="13">
        <f t="shared" si="1"/>
        <v>2035.17</v>
      </c>
      <c r="O26" s="8">
        <v>18832787998</v>
      </c>
    </row>
    <row r="27" spans="1:15" ht="21" customHeight="1" x14ac:dyDescent="0.25">
      <c r="A27" s="5">
        <v>24</v>
      </c>
      <c r="B27" s="8" t="s">
        <v>107</v>
      </c>
      <c r="C27" s="8" t="s">
        <v>108</v>
      </c>
      <c r="D27" s="8">
        <v>322</v>
      </c>
      <c r="E27" s="8" t="s">
        <v>17</v>
      </c>
      <c r="F27" s="9" t="s">
        <v>197</v>
      </c>
      <c r="G27" s="8" t="s">
        <v>109</v>
      </c>
      <c r="H27" s="10">
        <v>19.43</v>
      </c>
      <c r="I27" s="10">
        <v>18.27</v>
      </c>
      <c r="J27" s="12">
        <f t="shared" si="2"/>
        <v>37.700000000000003</v>
      </c>
      <c r="K27" s="8">
        <v>30</v>
      </c>
      <c r="L27" s="13">
        <f t="shared" si="0"/>
        <v>2001.87</v>
      </c>
      <c r="M27" s="8">
        <v>33.299999999999997</v>
      </c>
      <c r="N27" s="13">
        <f t="shared" si="1"/>
        <v>2035.17</v>
      </c>
      <c r="O27" s="8">
        <v>13722715035</v>
      </c>
    </row>
    <row r="28" spans="1:15" ht="21" customHeight="1" x14ac:dyDescent="0.25">
      <c r="A28" s="5">
        <v>25</v>
      </c>
      <c r="B28" s="8" t="s">
        <v>110</v>
      </c>
      <c r="C28" s="8" t="s">
        <v>111</v>
      </c>
      <c r="D28" s="8">
        <v>324</v>
      </c>
      <c r="E28" s="8" t="s">
        <v>17</v>
      </c>
      <c r="F28" s="9" t="s">
        <v>112</v>
      </c>
      <c r="G28" s="8" t="s">
        <v>113</v>
      </c>
      <c r="H28" s="10">
        <v>24.38</v>
      </c>
      <c r="I28" s="10">
        <v>20.54</v>
      </c>
      <c r="J28" s="12">
        <f t="shared" si="2"/>
        <v>44.92</v>
      </c>
      <c r="K28" s="8">
        <v>30</v>
      </c>
      <c r="L28" s="13">
        <f t="shared" si="0"/>
        <v>2385.252</v>
      </c>
      <c r="M28" s="8">
        <v>33.299999999999997</v>
      </c>
      <c r="N28" s="13">
        <f t="shared" si="1"/>
        <v>2418.5520000000001</v>
      </c>
      <c r="O28" s="8">
        <v>13393275112</v>
      </c>
    </row>
    <row r="29" spans="1:15" ht="21" customHeight="1" x14ac:dyDescent="0.25">
      <c r="A29" s="5">
        <v>26</v>
      </c>
      <c r="B29" s="8" t="s">
        <v>114</v>
      </c>
      <c r="C29" s="8" t="s">
        <v>115</v>
      </c>
      <c r="D29" s="8">
        <v>325</v>
      </c>
      <c r="E29" s="8" t="s">
        <v>22</v>
      </c>
      <c r="F29" s="9" t="s">
        <v>116</v>
      </c>
      <c r="G29" s="8" t="s">
        <v>117</v>
      </c>
      <c r="H29" s="10">
        <v>23.87</v>
      </c>
      <c r="I29" s="11">
        <v>20.309999999999999</v>
      </c>
      <c r="J29" s="12">
        <f t="shared" si="2"/>
        <v>44.18</v>
      </c>
      <c r="K29" s="8">
        <v>30</v>
      </c>
      <c r="L29" s="13">
        <f t="shared" si="0"/>
        <v>2345.9580000000001</v>
      </c>
      <c r="M29" s="8">
        <v>33.299999999999997</v>
      </c>
      <c r="N29" s="13">
        <f t="shared" si="1"/>
        <v>2379.2579999999998</v>
      </c>
      <c r="O29" s="8">
        <v>15530491944</v>
      </c>
    </row>
    <row r="30" spans="1:15" ht="21" customHeight="1" x14ac:dyDescent="0.25">
      <c r="A30" s="5">
        <v>27</v>
      </c>
      <c r="B30" s="8" t="s">
        <v>118</v>
      </c>
      <c r="C30" s="8" t="s">
        <v>119</v>
      </c>
      <c r="D30" s="8">
        <v>328</v>
      </c>
      <c r="E30" s="8" t="s">
        <v>22</v>
      </c>
      <c r="F30" s="9" t="s">
        <v>120</v>
      </c>
      <c r="G30" s="8" t="s">
        <v>121</v>
      </c>
      <c r="H30" s="10">
        <v>23.73</v>
      </c>
      <c r="I30" s="10">
        <v>20.239999999999998</v>
      </c>
      <c r="J30" s="12">
        <f t="shared" si="2"/>
        <v>43.97</v>
      </c>
      <c r="K30" s="8">
        <v>30</v>
      </c>
      <c r="L30" s="13">
        <f t="shared" si="0"/>
        <v>2334.8069999999998</v>
      </c>
      <c r="M30" s="8">
        <v>33.299999999999997</v>
      </c>
      <c r="N30" s="13">
        <f t="shared" si="1"/>
        <v>2368.107</v>
      </c>
      <c r="O30" s="8">
        <v>13333013485</v>
      </c>
    </row>
    <row r="31" spans="1:15" ht="21" customHeight="1" x14ac:dyDescent="0.25">
      <c r="A31" s="5">
        <v>28</v>
      </c>
      <c r="B31" s="8" t="s">
        <v>122</v>
      </c>
      <c r="C31" s="8" t="s">
        <v>123</v>
      </c>
      <c r="D31" s="8">
        <v>329</v>
      </c>
      <c r="E31" s="8" t="s">
        <v>22</v>
      </c>
      <c r="F31" s="9" t="s">
        <v>124</v>
      </c>
      <c r="G31" s="8" t="s">
        <v>125</v>
      </c>
      <c r="H31" s="10">
        <v>27.59</v>
      </c>
      <c r="I31" s="10">
        <v>11.55</v>
      </c>
      <c r="J31" s="12">
        <f t="shared" si="2"/>
        <v>39.14</v>
      </c>
      <c r="K31" s="8">
        <v>30</v>
      </c>
      <c r="L31" s="13">
        <f t="shared" si="0"/>
        <v>2078.3339999999998</v>
      </c>
      <c r="M31" s="8">
        <v>33.299999999999997</v>
      </c>
      <c r="N31" s="13">
        <f t="shared" si="1"/>
        <v>2111.634</v>
      </c>
      <c r="O31" s="8">
        <v>18333057949</v>
      </c>
    </row>
    <row r="32" spans="1:15" ht="21" customHeight="1" x14ac:dyDescent="0.25">
      <c r="A32" s="5">
        <v>29</v>
      </c>
      <c r="B32" s="8" t="s">
        <v>126</v>
      </c>
      <c r="C32" s="8" t="s">
        <v>127</v>
      </c>
      <c r="D32" s="8">
        <v>401</v>
      </c>
      <c r="E32" s="8" t="s">
        <v>22</v>
      </c>
      <c r="F32" s="9" t="s">
        <v>128</v>
      </c>
      <c r="G32" s="8" t="s">
        <v>129</v>
      </c>
      <c r="H32" s="10">
        <v>37.24</v>
      </c>
      <c r="I32" s="10">
        <v>15.98</v>
      </c>
      <c r="J32" s="12">
        <v>48.9</v>
      </c>
      <c r="K32" s="8">
        <v>30</v>
      </c>
      <c r="L32" s="13">
        <f t="shared" si="0"/>
        <v>2596.59</v>
      </c>
      <c r="M32" s="8">
        <v>33.299999999999997</v>
      </c>
      <c r="N32" s="13">
        <f t="shared" si="1"/>
        <v>2629.89</v>
      </c>
      <c r="O32" s="8">
        <v>15230700891</v>
      </c>
    </row>
    <row r="33" spans="1:15" ht="21" customHeight="1" x14ac:dyDescent="0.25">
      <c r="A33" s="5">
        <v>30</v>
      </c>
      <c r="B33" s="8" t="s">
        <v>130</v>
      </c>
      <c r="C33" s="8" t="s">
        <v>131</v>
      </c>
      <c r="D33" s="8">
        <v>403</v>
      </c>
      <c r="E33" s="8" t="s">
        <v>22</v>
      </c>
      <c r="F33" s="25" t="s">
        <v>132</v>
      </c>
      <c r="G33" s="8" t="s">
        <v>133</v>
      </c>
      <c r="H33" s="10">
        <v>18.7</v>
      </c>
      <c r="I33" s="10">
        <v>17.93</v>
      </c>
      <c r="J33" s="12">
        <f t="shared" si="2"/>
        <v>36.630000000000003</v>
      </c>
      <c r="K33" s="8">
        <v>30</v>
      </c>
      <c r="L33" s="13">
        <f t="shared" si="0"/>
        <v>1945.0530000000001</v>
      </c>
      <c r="M33" s="8">
        <v>33.299999999999997</v>
      </c>
      <c r="N33" s="13">
        <f t="shared" si="1"/>
        <v>1978.3530000000001</v>
      </c>
      <c r="O33" s="8">
        <v>13343372555</v>
      </c>
    </row>
    <row r="34" spans="1:15" ht="21" customHeight="1" x14ac:dyDescent="0.25">
      <c r="A34" s="5">
        <v>31</v>
      </c>
      <c r="B34" s="8" t="s">
        <v>134</v>
      </c>
      <c r="C34" s="8" t="s">
        <v>135</v>
      </c>
      <c r="D34" s="8">
        <v>404</v>
      </c>
      <c r="E34" s="8" t="s">
        <v>17</v>
      </c>
      <c r="F34" s="15" t="s">
        <v>136</v>
      </c>
      <c r="G34" s="8" t="s">
        <v>137</v>
      </c>
      <c r="H34" s="10">
        <v>18.37</v>
      </c>
      <c r="I34" s="10">
        <v>17.78</v>
      </c>
      <c r="J34" s="12">
        <f t="shared" si="2"/>
        <v>36.15</v>
      </c>
      <c r="K34" s="8">
        <v>30</v>
      </c>
      <c r="L34" s="13">
        <f t="shared" si="0"/>
        <v>1919.5650000000001</v>
      </c>
      <c r="M34" s="8">
        <v>33.299999999999997</v>
      </c>
      <c r="N34" s="13">
        <f t="shared" si="1"/>
        <v>1952.865</v>
      </c>
      <c r="O34" s="24">
        <v>18330122202</v>
      </c>
    </row>
    <row r="35" spans="1:15" ht="21" customHeight="1" x14ac:dyDescent="0.25">
      <c r="A35" s="5">
        <v>32</v>
      </c>
      <c r="B35" s="11" t="s">
        <v>138</v>
      </c>
      <c r="C35" s="11" t="s">
        <v>139</v>
      </c>
      <c r="D35" s="8">
        <v>405</v>
      </c>
      <c r="E35" s="8" t="s">
        <v>22</v>
      </c>
      <c r="F35" s="27" t="s">
        <v>140</v>
      </c>
      <c r="G35" s="8" t="s">
        <v>141</v>
      </c>
      <c r="H35" s="10">
        <v>18.420000000000002</v>
      </c>
      <c r="I35" s="10">
        <v>17.809999999999999</v>
      </c>
      <c r="J35" s="12">
        <f t="shared" si="2"/>
        <v>36.229999999999997</v>
      </c>
      <c r="K35" s="8">
        <v>30</v>
      </c>
      <c r="L35" s="13">
        <f t="shared" si="0"/>
        <v>1923.8130000000001</v>
      </c>
      <c r="M35" s="8">
        <v>33.299999999999997</v>
      </c>
      <c r="N35" s="13">
        <f t="shared" si="1"/>
        <v>1957.1130000000001</v>
      </c>
      <c r="O35" s="9" t="s">
        <v>142</v>
      </c>
    </row>
    <row r="36" spans="1:15" ht="21" customHeight="1" x14ac:dyDescent="0.25">
      <c r="A36" s="5">
        <v>33</v>
      </c>
      <c r="B36" s="11" t="s">
        <v>143</v>
      </c>
      <c r="C36" s="8" t="s">
        <v>144</v>
      </c>
      <c r="D36" s="8">
        <v>406</v>
      </c>
      <c r="E36" s="8" t="s">
        <v>22</v>
      </c>
      <c r="F36" s="15" t="s">
        <v>145</v>
      </c>
      <c r="G36" s="8" t="s">
        <v>146</v>
      </c>
      <c r="H36" s="10">
        <v>18.48</v>
      </c>
      <c r="I36" s="10">
        <v>17.829999999999998</v>
      </c>
      <c r="J36" s="12">
        <f t="shared" si="2"/>
        <v>36.31</v>
      </c>
      <c r="K36" s="8">
        <v>30</v>
      </c>
      <c r="L36" s="13">
        <f t="shared" si="0"/>
        <v>1928.0609999999999</v>
      </c>
      <c r="M36" s="8">
        <v>33.299999999999997</v>
      </c>
      <c r="N36" s="13">
        <f t="shared" si="1"/>
        <v>1961.3610000000001</v>
      </c>
      <c r="O36" s="24">
        <v>15133700949</v>
      </c>
    </row>
    <row r="37" spans="1:15" ht="21" customHeight="1" x14ac:dyDescent="0.25">
      <c r="A37" s="5">
        <v>34</v>
      </c>
      <c r="B37" s="8" t="s">
        <v>147</v>
      </c>
      <c r="C37" s="8" t="s">
        <v>148</v>
      </c>
      <c r="D37" s="8">
        <v>407</v>
      </c>
      <c r="E37" s="8" t="s">
        <v>22</v>
      </c>
      <c r="F37" s="25" t="s">
        <v>149</v>
      </c>
      <c r="G37" s="8" t="s">
        <v>150</v>
      </c>
      <c r="H37" s="10">
        <v>18.54</v>
      </c>
      <c r="I37" s="10">
        <v>17.86</v>
      </c>
      <c r="J37" s="12">
        <f t="shared" si="2"/>
        <v>36.4</v>
      </c>
      <c r="K37" s="8">
        <v>30</v>
      </c>
      <c r="L37" s="13">
        <f t="shared" si="0"/>
        <v>1932.84</v>
      </c>
      <c r="M37" s="8">
        <v>33.299999999999997</v>
      </c>
      <c r="N37" s="13">
        <f t="shared" si="1"/>
        <v>1966.14</v>
      </c>
      <c r="O37" s="8">
        <v>15076793311</v>
      </c>
    </row>
    <row r="38" spans="1:15" ht="21" customHeight="1" x14ac:dyDescent="0.25">
      <c r="A38" s="5">
        <v>35</v>
      </c>
      <c r="B38" s="8" t="s">
        <v>151</v>
      </c>
      <c r="C38" s="8" t="s">
        <v>152</v>
      </c>
      <c r="D38" s="8">
        <v>408</v>
      </c>
      <c r="E38" s="8" t="s">
        <v>22</v>
      </c>
      <c r="F38" s="25" t="s">
        <v>153</v>
      </c>
      <c r="G38" s="8" t="s">
        <v>154</v>
      </c>
      <c r="H38" s="10">
        <v>18.420000000000002</v>
      </c>
      <c r="I38" s="10">
        <v>17.809999999999999</v>
      </c>
      <c r="J38" s="12">
        <f t="shared" si="2"/>
        <v>36.229999999999997</v>
      </c>
      <c r="K38" s="8">
        <v>30</v>
      </c>
      <c r="L38" s="13">
        <f t="shared" si="0"/>
        <v>1923.8130000000001</v>
      </c>
      <c r="M38" s="8">
        <v>33.299999999999997</v>
      </c>
      <c r="N38" s="13">
        <f t="shared" si="1"/>
        <v>1957.1130000000001</v>
      </c>
      <c r="O38" s="8">
        <v>13393279952</v>
      </c>
    </row>
    <row r="39" spans="1:15" ht="21" customHeight="1" x14ac:dyDescent="0.25">
      <c r="A39" s="5">
        <v>36</v>
      </c>
      <c r="B39" s="11" t="s">
        <v>155</v>
      </c>
      <c r="C39" s="8" t="s">
        <v>156</v>
      </c>
      <c r="D39" s="8">
        <v>410</v>
      </c>
      <c r="E39" s="8" t="s">
        <v>22</v>
      </c>
      <c r="F39" s="9" t="s">
        <v>157</v>
      </c>
      <c r="G39" s="8" t="s">
        <v>158</v>
      </c>
      <c r="H39" s="10">
        <v>36.9</v>
      </c>
      <c r="I39" s="10">
        <v>15.82</v>
      </c>
      <c r="J39" s="12">
        <v>48.9</v>
      </c>
      <c r="K39" s="8">
        <v>30</v>
      </c>
      <c r="L39" s="13">
        <f t="shared" si="0"/>
        <v>2596.59</v>
      </c>
      <c r="M39" s="8">
        <v>33.299999999999997</v>
      </c>
      <c r="N39" s="13">
        <f t="shared" si="1"/>
        <v>2629.89</v>
      </c>
      <c r="O39" s="8">
        <v>15226774321</v>
      </c>
    </row>
    <row r="40" spans="1:15" ht="21" customHeight="1" x14ac:dyDescent="0.25">
      <c r="A40" s="5">
        <v>37</v>
      </c>
      <c r="B40" s="11" t="s">
        <v>159</v>
      </c>
      <c r="C40" s="11" t="s">
        <v>160</v>
      </c>
      <c r="D40" s="8">
        <v>411</v>
      </c>
      <c r="E40" s="8" t="s">
        <v>22</v>
      </c>
      <c r="F40" s="27" t="s">
        <v>198</v>
      </c>
      <c r="G40" s="8" t="s">
        <v>161</v>
      </c>
      <c r="H40" s="10">
        <v>18.48</v>
      </c>
      <c r="I40" s="10">
        <v>17.829999999999998</v>
      </c>
      <c r="J40" s="12">
        <f t="shared" si="2"/>
        <v>36.31</v>
      </c>
      <c r="K40" s="8">
        <v>30</v>
      </c>
      <c r="L40" s="13">
        <f t="shared" si="0"/>
        <v>1928.0609999999999</v>
      </c>
      <c r="M40" s="8">
        <v>33.299999999999997</v>
      </c>
      <c r="N40" s="13">
        <f t="shared" si="1"/>
        <v>1961.3610000000001</v>
      </c>
      <c r="O40" s="8">
        <v>17694948249</v>
      </c>
    </row>
    <row r="41" spans="1:15" ht="21" customHeight="1" x14ac:dyDescent="0.25">
      <c r="A41" s="5">
        <v>38</v>
      </c>
      <c r="B41" s="8" t="s">
        <v>162</v>
      </c>
      <c r="C41" s="8" t="s">
        <v>163</v>
      </c>
      <c r="D41" s="8">
        <v>412</v>
      </c>
      <c r="E41" s="8" t="s">
        <v>17</v>
      </c>
      <c r="F41" s="25" t="s">
        <v>164</v>
      </c>
      <c r="G41" s="8" t="s">
        <v>165</v>
      </c>
      <c r="H41" s="10">
        <v>18.760000000000002</v>
      </c>
      <c r="I41" s="10">
        <v>17.96</v>
      </c>
      <c r="J41" s="12">
        <f t="shared" si="2"/>
        <v>36.72</v>
      </c>
      <c r="K41" s="8">
        <v>30</v>
      </c>
      <c r="L41" s="13">
        <f t="shared" si="0"/>
        <v>1949.8320000000001</v>
      </c>
      <c r="M41" s="8">
        <v>33.299999999999997</v>
      </c>
      <c r="N41" s="13">
        <f t="shared" si="1"/>
        <v>1983.1320000000001</v>
      </c>
      <c r="O41" s="8">
        <v>13931799613</v>
      </c>
    </row>
    <row r="42" spans="1:15" ht="21" customHeight="1" x14ac:dyDescent="0.25">
      <c r="A42" s="5">
        <v>39</v>
      </c>
      <c r="B42" s="11" t="s">
        <v>166</v>
      </c>
      <c r="C42" s="11" t="s">
        <v>167</v>
      </c>
      <c r="D42" s="8">
        <v>413</v>
      </c>
      <c r="E42" s="8" t="s">
        <v>22</v>
      </c>
      <c r="F42" s="27" t="s">
        <v>168</v>
      </c>
      <c r="G42" s="8" t="s">
        <v>169</v>
      </c>
      <c r="H42" s="10">
        <v>46.04</v>
      </c>
      <c r="I42" s="10">
        <v>20.010000000000002</v>
      </c>
      <c r="J42" s="12">
        <v>48.9</v>
      </c>
      <c r="K42" s="8">
        <v>30</v>
      </c>
      <c r="L42" s="13">
        <f t="shared" si="0"/>
        <v>2596.59</v>
      </c>
      <c r="M42" s="8">
        <v>33.299999999999997</v>
      </c>
      <c r="N42" s="13">
        <f t="shared" si="1"/>
        <v>2629.89</v>
      </c>
      <c r="O42" s="8">
        <v>18031725800</v>
      </c>
    </row>
    <row r="43" spans="1:15" ht="21" customHeight="1" x14ac:dyDescent="0.25">
      <c r="A43" s="5">
        <v>40</v>
      </c>
      <c r="B43" s="11" t="s">
        <v>170</v>
      </c>
      <c r="C43" s="11" t="s">
        <v>171</v>
      </c>
      <c r="D43" s="8">
        <v>414</v>
      </c>
      <c r="E43" s="8" t="s">
        <v>17</v>
      </c>
      <c r="F43" s="27" t="s">
        <v>172</v>
      </c>
      <c r="G43" s="8" t="s">
        <v>24</v>
      </c>
      <c r="H43" s="10">
        <v>19.21</v>
      </c>
      <c r="I43" s="27">
        <v>18.170000000000002</v>
      </c>
      <c r="J43" s="12">
        <f t="shared" si="2"/>
        <v>37.380000000000003</v>
      </c>
      <c r="K43" s="8">
        <v>30</v>
      </c>
      <c r="L43" s="13">
        <f t="shared" si="0"/>
        <v>1984.8779999999999</v>
      </c>
      <c r="M43" s="8">
        <v>33.299999999999997</v>
      </c>
      <c r="N43" s="13">
        <f t="shared" si="1"/>
        <v>2018.1780000000001</v>
      </c>
      <c r="O43" s="8">
        <v>13315745440</v>
      </c>
    </row>
    <row r="44" spans="1:15" ht="21" customHeight="1" x14ac:dyDescent="0.25">
      <c r="A44" s="5">
        <v>41</v>
      </c>
      <c r="B44" s="11" t="s">
        <v>173</v>
      </c>
      <c r="C44" s="11" t="s">
        <v>174</v>
      </c>
      <c r="D44" s="8">
        <v>416</v>
      </c>
      <c r="E44" s="8" t="s">
        <v>22</v>
      </c>
      <c r="F44" s="15" t="s">
        <v>175</v>
      </c>
      <c r="G44" s="8" t="s">
        <v>137</v>
      </c>
      <c r="H44" s="10">
        <v>38.47</v>
      </c>
      <c r="I44" s="10">
        <v>16.54</v>
      </c>
      <c r="J44" s="12">
        <v>51.9</v>
      </c>
      <c r="K44" s="8">
        <v>30</v>
      </c>
      <c r="L44" s="13">
        <f t="shared" si="0"/>
        <v>2755.89</v>
      </c>
      <c r="M44" s="8">
        <v>33.299999999999997</v>
      </c>
      <c r="N44" s="13">
        <f t="shared" si="1"/>
        <v>2789.19</v>
      </c>
      <c r="O44" s="24">
        <v>15733767111</v>
      </c>
    </row>
    <row r="45" spans="1:15" ht="21" customHeight="1" x14ac:dyDescent="0.25">
      <c r="A45" s="5">
        <v>42</v>
      </c>
      <c r="B45" s="8" t="s">
        <v>176</v>
      </c>
      <c r="C45" s="8" t="s">
        <v>177</v>
      </c>
      <c r="D45" s="8">
        <v>417</v>
      </c>
      <c r="E45" s="8" t="s">
        <v>22</v>
      </c>
      <c r="F45" s="9" t="s">
        <v>178</v>
      </c>
      <c r="G45" s="8" t="s">
        <v>103</v>
      </c>
      <c r="H45" s="10">
        <v>19.09</v>
      </c>
      <c r="I45" s="10">
        <v>18.11</v>
      </c>
      <c r="J45" s="12">
        <f t="shared" si="2"/>
        <v>37.200000000000003</v>
      </c>
      <c r="K45" s="8">
        <v>30</v>
      </c>
      <c r="L45" s="13">
        <f t="shared" si="0"/>
        <v>1975.32</v>
      </c>
      <c r="M45" s="8">
        <v>33.299999999999997</v>
      </c>
      <c r="N45" s="13">
        <f t="shared" si="1"/>
        <v>2008.62</v>
      </c>
      <c r="O45" s="8">
        <v>17633294669</v>
      </c>
    </row>
    <row r="46" spans="1:15" ht="21" customHeight="1" x14ac:dyDescent="0.25">
      <c r="A46" s="5">
        <v>43</v>
      </c>
      <c r="B46" s="8" t="s">
        <v>179</v>
      </c>
      <c r="C46" s="8" t="s">
        <v>180</v>
      </c>
      <c r="D46" s="8">
        <v>418</v>
      </c>
      <c r="E46" s="8" t="s">
        <v>17</v>
      </c>
      <c r="F46" s="25" t="s">
        <v>181</v>
      </c>
      <c r="G46" s="8" t="s">
        <v>182</v>
      </c>
      <c r="H46" s="10">
        <v>19.260000000000002</v>
      </c>
      <c r="I46" s="10">
        <v>18.190000000000001</v>
      </c>
      <c r="J46" s="12">
        <f t="shared" si="2"/>
        <v>37.450000000000003</v>
      </c>
      <c r="K46" s="8">
        <v>30</v>
      </c>
      <c r="L46" s="13">
        <f t="shared" si="0"/>
        <v>1988.595</v>
      </c>
      <c r="M46" s="8">
        <v>33.299999999999997</v>
      </c>
      <c r="N46" s="13">
        <f t="shared" si="1"/>
        <v>2021.895</v>
      </c>
      <c r="O46" s="8">
        <v>15832802029</v>
      </c>
    </row>
    <row r="47" spans="1:15" ht="21" customHeight="1" x14ac:dyDescent="0.25">
      <c r="A47" s="5">
        <v>44</v>
      </c>
      <c r="B47" s="8" t="s">
        <v>183</v>
      </c>
      <c r="C47" s="8" t="s">
        <v>184</v>
      </c>
      <c r="D47" s="8">
        <v>419</v>
      </c>
      <c r="E47" s="8" t="s">
        <v>22</v>
      </c>
      <c r="F47" s="25" t="s">
        <v>185</v>
      </c>
      <c r="G47" s="8" t="s">
        <v>161</v>
      </c>
      <c r="H47" s="10">
        <v>19.21</v>
      </c>
      <c r="I47" s="10">
        <v>18.170000000000002</v>
      </c>
      <c r="J47" s="12">
        <f t="shared" si="2"/>
        <v>37.380000000000003</v>
      </c>
      <c r="K47" s="8">
        <v>30</v>
      </c>
      <c r="L47" s="13">
        <f t="shared" si="0"/>
        <v>1984.8779999999999</v>
      </c>
      <c r="M47" s="8">
        <v>33.299999999999997</v>
      </c>
      <c r="N47" s="13">
        <f t="shared" si="1"/>
        <v>2018.1780000000001</v>
      </c>
      <c r="O47" s="8">
        <v>13513276370</v>
      </c>
    </row>
    <row r="48" spans="1:15" ht="21" customHeight="1" x14ac:dyDescent="0.25">
      <c r="A48" s="5">
        <v>45</v>
      </c>
      <c r="B48" s="8" t="s">
        <v>186</v>
      </c>
      <c r="C48" s="8" t="s">
        <v>187</v>
      </c>
      <c r="D48" s="8">
        <v>420</v>
      </c>
      <c r="E48" s="8" t="s">
        <v>22</v>
      </c>
      <c r="F48" s="25" t="s">
        <v>188</v>
      </c>
      <c r="G48" s="8" t="s">
        <v>189</v>
      </c>
      <c r="H48" s="10">
        <v>19.09</v>
      </c>
      <c r="I48" s="10">
        <v>18.11</v>
      </c>
      <c r="J48" s="12">
        <f t="shared" si="2"/>
        <v>37.200000000000003</v>
      </c>
      <c r="K48" s="8">
        <v>30</v>
      </c>
      <c r="L48" s="13">
        <f t="shared" si="0"/>
        <v>1975.32</v>
      </c>
      <c r="M48" s="8">
        <v>33.299999999999997</v>
      </c>
      <c r="N48" s="13">
        <f t="shared" si="1"/>
        <v>2008.62</v>
      </c>
      <c r="O48" s="8">
        <v>13651381500</v>
      </c>
    </row>
    <row r="49" spans="1:15" ht="21" customHeight="1" x14ac:dyDescent="0.25">
      <c r="A49" s="5">
        <v>46</v>
      </c>
      <c r="B49" s="8" t="s">
        <v>190</v>
      </c>
      <c r="C49" s="8" t="s">
        <v>191</v>
      </c>
      <c r="D49" s="8">
        <v>421</v>
      </c>
      <c r="E49" s="8" t="s">
        <v>17</v>
      </c>
      <c r="F49" s="25" t="s">
        <v>192</v>
      </c>
      <c r="G49" s="8" t="s">
        <v>193</v>
      </c>
      <c r="H49" s="10">
        <v>19.260000000000002</v>
      </c>
      <c r="I49" s="10">
        <v>17.690000000000001</v>
      </c>
      <c r="J49" s="12">
        <f t="shared" si="2"/>
        <v>36.950000000000003</v>
      </c>
      <c r="K49" s="8">
        <v>30</v>
      </c>
      <c r="L49" s="13">
        <f t="shared" si="0"/>
        <v>1962.0450000000001</v>
      </c>
      <c r="M49" s="8">
        <v>33.299999999999997</v>
      </c>
      <c r="N49" s="13">
        <f t="shared" si="1"/>
        <v>1995.345</v>
      </c>
      <c r="O49" s="8">
        <v>18231793134</v>
      </c>
    </row>
    <row r="50" spans="1:15" ht="20.399999999999999" customHeight="1" x14ac:dyDescent="0.25">
      <c r="A50" s="5"/>
      <c r="B50" s="8" t="s">
        <v>199</v>
      </c>
      <c r="C50" s="8"/>
      <c r="D50" s="8"/>
      <c r="E50" s="8"/>
      <c r="F50" s="8"/>
      <c r="G50" s="8"/>
      <c r="H50" s="20">
        <f t="shared" ref="H50" si="3">SUM(H4:H49)</f>
        <v>1032.22</v>
      </c>
      <c r="I50" s="20">
        <f>SUM(I4:I49)</f>
        <v>841.7</v>
      </c>
      <c r="J50" s="21">
        <f>SUM(J4:J49)</f>
        <v>1839.69</v>
      </c>
      <c r="K50" s="22"/>
      <c r="L50" s="23">
        <f t="shared" ref="L50:N50" si="4">SUM(L4:L49)</f>
        <v>97209.037200000006</v>
      </c>
      <c r="M50" s="22">
        <f t="shared" si="4"/>
        <v>1524</v>
      </c>
      <c r="N50" s="23">
        <f t="shared" si="4"/>
        <v>98733.037200000006</v>
      </c>
      <c r="O50" s="8"/>
    </row>
    <row r="51" spans="1:15" ht="15.6" customHeight="1" x14ac:dyDescent="0.25">
      <c r="A51" s="16"/>
      <c r="B51" s="16"/>
      <c r="C51" s="16"/>
      <c r="D51" s="16"/>
      <c r="E51" s="16"/>
      <c r="F51" s="16"/>
      <c r="G51" s="16"/>
      <c r="H51" s="17"/>
      <c r="I51" s="17"/>
      <c r="J51" s="18"/>
      <c r="K51" s="16"/>
      <c r="L51" s="19"/>
      <c r="M51" s="16"/>
      <c r="N51" s="16"/>
      <c r="O51" s="16"/>
    </row>
  </sheetData>
  <mergeCells count="14">
    <mergeCell ref="A1:O1"/>
    <mergeCell ref="H2:I2"/>
    <mergeCell ref="M2:N2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  <mergeCell ref="O2:O3"/>
  </mergeCells>
  <phoneticPr fontId="6" type="noConversion"/>
  <pageMargins left="0.27500000000000002" right="0.27500000000000002" top="0.27500000000000002" bottom="0.196527777777778" header="0.156944444444444" footer="0.15694444444444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4月花名册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</cp:lastModifiedBy>
  <cp:lastPrinted>2023-12-25T02:00:00Z</cp:lastPrinted>
  <dcterms:created xsi:type="dcterms:W3CDTF">2022-12-17T07:17:00Z</dcterms:created>
  <dcterms:modified xsi:type="dcterms:W3CDTF">2024-12-18T04:23:39Z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ECD71B10ACF2450BABB4BD67CB2FDF7E</vt:lpwstr>
  </property>
  <property fmtid="{D5CDD505-2E9C-101B-9397-08002B2CF9AE}" pid="3" name="KSOProductBuildVer">
    <vt:lpwstr>2052-12.1.0.19302</vt:lpwstr>
  </property>
</Properties>
</file>