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46" i="1" l="1"/>
  <c r="H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  <c r="L3" i="1"/>
  <c r="J3" i="1"/>
</calcChain>
</file>

<file path=xl/sharedStrings.xml><?xml version="1.0" encoding="utf-8"?>
<sst xmlns="http://schemas.openxmlformats.org/spreadsheetml/2006/main" count="238" uniqueCount="186">
  <si>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</si>
  <si>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</si>
  <si>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</si>
  <si>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</si>
  <si>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</si>
  <si>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</si>
  <si>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</si>
  <si>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</si>
  <si>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</si>
  <si>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</si>
  <si>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</si>
  <si>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</si>
  <si>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</si>
  <si>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备注</t>
  </si>
  <si>
    <t>张园园</t>
  </si>
  <si>
    <t>沧州继创知识产权服务有限公司</t>
  </si>
  <si>
    <t>女</t>
  </si>
  <si>
    <t>130923198702114723</t>
  </si>
  <si>
    <t>2024.4.1-2026.11.12</t>
  </si>
  <si>
    <t>许家鑫</t>
  </si>
  <si>
    <t>沧县恒鑫商贸中心</t>
  </si>
  <si>
    <t>男</t>
  </si>
  <si>
    <t>130927199909264219</t>
  </si>
  <si>
    <t>2024.4.1-2026.11.16</t>
  </si>
  <si>
    <t>候亦杰</t>
  </si>
  <si>
    <t>沧县大影商贸中心</t>
  </si>
  <si>
    <t>130625199210095926</t>
  </si>
  <si>
    <t>2024.10.21-2027.10.20</t>
  </si>
  <si>
    <t>王岳</t>
  </si>
  <si>
    <t>沧县德瑞日用百货经销中心</t>
  </si>
  <si>
    <t>130921198512012272</t>
  </si>
  <si>
    <t>王勇</t>
  </si>
  <si>
    <t>沧县博盛室内外装潢设计工作室</t>
  </si>
  <si>
    <t>13092119730403101X</t>
  </si>
  <si>
    <t>2022.7.1--2025.3.20</t>
    <phoneticPr fontId="1" type="noConversion"/>
  </si>
  <si>
    <t>谢怀军</t>
  </si>
  <si>
    <t>沧县昊搏装饰材料销售中心</t>
  </si>
  <si>
    <t>13092119850708209X</t>
  </si>
  <si>
    <t>郝强</t>
  </si>
  <si>
    <t>沧县和优良品日用品中心</t>
  </si>
  <si>
    <t>130903199001250318</t>
  </si>
  <si>
    <t>2023.9.6--2026.9.5</t>
    <phoneticPr fontId="1" type="noConversion"/>
  </si>
  <si>
    <t>刘翠兰</t>
  </si>
  <si>
    <t>沧县育树会计事务服务中心</t>
  </si>
  <si>
    <t>130921198806030222</t>
  </si>
  <si>
    <t>2023.5.13--2026.5.12</t>
    <phoneticPr fontId="1" type="noConversion"/>
  </si>
  <si>
    <t>周学亮</t>
  </si>
  <si>
    <t>沧县晨昱茶叶销售中心</t>
  </si>
  <si>
    <t>132929197407121299</t>
  </si>
  <si>
    <t>于健</t>
  </si>
  <si>
    <t>沧县简墅室内装潢设计中心</t>
  </si>
  <si>
    <t>130921199507152216</t>
  </si>
  <si>
    <t>2025.10.30-2028.10.29</t>
    <phoneticPr fontId="1" type="noConversion"/>
  </si>
  <si>
    <t>刘桂然</t>
  </si>
  <si>
    <t>沧县智善家政服务中心</t>
  </si>
  <si>
    <t>132931197709233626</t>
  </si>
  <si>
    <t>李文德</t>
  </si>
  <si>
    <t>沧县惠尔运输中心</t>
  </si>
  <si>
    <t>130921197105061654</t>
  </si>
  <si>
    <t>2023.2.16--2026.2.15</t>
    <phoneticPr fontId="1" type="noConversion"/>
  </si>
  <si>
    <t>李芳</t>
  </si>
  <si>
    <t>沧县铭程日用品销售中心</t>
  </si>
  <si>
    <t>130902198108261526</t>
  </si>
  <si>
    <t>2023.2.10--2026.2.9</t>
    <phoneticPr fontId="1" type="noConversion"/>
  </si>
  <si>
    <t>孙国强</t>
  </si>
  <si>
    <t>沧县老孙建材销售中心</t>
  </si>
  <si>
    <t>130921199809030011</t>
  </si>
  <si>
    <t>2025.1.15-2028.1.14</t>
    <phoneticPr fontId="1" type="noConversion"/>
  </si>
  <si>
    <t>刘俊</t>
  </si>
  <si>
    <t>沧县锦泰五金销售中心</t>
  </si>
  <si>
    <t>131128198507225726</t>
  </si>
  <si>
    <t>2022.4.27--2025.4.26</t>
    <phoneticPr fontId="1" type="noConversion"/>
  </si>
  <si>
    <t>陈卫卫</t>
  </si>
  <si>
    <t>沧县泽笛汐日用品销售中心</t>
  </si>
  <si>
    <t>13092319860902642X</t>
  </si>
  <si>
    <t>2022.5.19--2025.5.18</t>
    <phoneticPr fontId="1" type="noConversion"/>
  </si>
  <si>
    <t>刘颖</t>
  </si>
  <si>
    <t>沧县普泽商贸中心</t>
  </si>
  <si>
    <t>211322199007115528</t>
  </si>
  <si>
    <t>2024.4.1-2026.2.28</t>
  </si>
  <si>
    <t>刘丽丽</t>
  </si>
  <si>
    <t>沧县宏丽商贸中心</t>
  </si>
  <si>
    <t>13092119810402002X</t>
  </si>
  <si>
    <t>2025.1.13-2028.1.12</t>
  </si>
  <si>
    <t>田于于</t>
  </si>
  <si>
    <t>沧州沧慧会计服务有限公司</t>
  </si>
  <si>
    <t>132201199307031864</t>
  </si>
  <si>
    <t>刘德平</t>
  </si>
  <si>
    <t>沧县映含百货销售中心</t>
  </si>
  <si>
    <t>130921197907172022</t>
  </si>
  <si>
    <t>2024.10.21-2025.3.20</t>
    <phoneticPr fontId="1" type="noConversion"/>
  </si>
  <si>
    <t>叶孝阳</t>
  </si>
  <si>
    <t>沧县兴阳商贸中心</t>
  </si>
  <si>
    <t>130921199806260217</t>
  </si>
  <si>
    <t>2024.4.1-2026-11.16</t>
  </si>
  <si>
    <t>强恩锋</t>
  </si>
  <si>
    <t>沧县一帆货物运输中心</t>
  </si>
  <si>
    <t>130921197301251236</t>
  </si>
  <si>
    <t>2022.10.28-2025.10.27</t>
    <phoneticPr fontId="1" type="noConversion"/>
  </si>
  <si>
    <t>丁艳雷</t>
  </si>
  <si>
    <t>沧县辛安商贸中心</t>
  </si>
  <si>
    <t>130903198211160316</t>
  </si>
  <si>
    <t>2024.10.21-2027.10.20</t>
    <phoneticPr fontId="1" type="noConversion"/>
  </si>
  <si>
    <t>于燕燕</t>
  </si>
  <si>
    <t>沧县金榜众成软件开发工作室</t>
  </si>
  <si>
    <t>130921198801054882</t>
  </si>
  <si>
    <t>2022.11.20-2025.11.19</t>
    <phoneticPr fontId="1" type="noConversion"/>
  </si>
  <si>
    <t>张万全</t>
  </si>
  <si>
    <t>沧县云艺日用百货商行</t>
  </si>
  <si>
    <t>130903199102282618</t>
  </si>
  <si>
    <t>2024.4.1-2026.11.16</t>
    <phoneticPr fontId="1" type="noConversion"/>
  </si>
  <si>
    <t>柴欣欣</t>
  </si>
  <si>
    <t>沧县成阳建筑材料经销处</t>
  </si>
  <si>
    <t>13092919820210691X</t>
  </si>
  <si>
    <t>李淑成</t>
  </si>
  <si>
    <t>沧县捷睿兴会计事务工作室</t>
  </si>
  <si>
    <t>130921196702125252</t>
  </si>
  <si>
    <t>2022.7.17--2025.7.16</t>
    <phoneticPr fontId="1" type="noConversion"/>
  </si>
  <si>
    <t>路永增</t>
  </si>
  <si>
    <t>沧县溢晟日化销售中心</t>
  </si>
  <si>
    <t>130921198112305615</t>
  </si>
  <si>
    <t>2022.10.17--2025.10.16</t>
    <phoneticPr fontId="1" type="noConversion"/>
  </si>
  <si>
    <t>王林强</t>
  </si>
  <si>
    <t>沧县林圭服装销售中心</t>
  </si>
  <si>
    <t>130921197402213618</t>
  </si>
  <si>
    <t>2023.5.24--2026.5.23</t>
    <phoneticPr fontId="1" type="noConversion"/>
  </si>
  <si>
    <t>13603179992</t>
  </si>
  <si>
    <t>贾兆江</t>
  </si>
  <si>
    <t>沧县康健家政服务中心</t>
  </si>
  <si>
    <t>130921198101252036</t>
  </si>
  <si>
    <t>2022.8.2--2025.8.24</t>
    <phoneticPr fontId="1" type="noConversion"/>
  </si>
  <si>
    <t>林婷婷</t>
  </si>
  <si>
    <t>沧州中博会计服务有限公司</t>
  </si>
  <si>
    <t>130927200003114527</t>
  </si>
  <si>
    <t>2023.11.16--2026.11.15</t>
    <phoneticPr fontId="1" type="noConversion"/>
  </si>
  <si>
    <t>李维仝</t>
  </si>
  <si>
    <t>沧县金榜路径通广告制作工作室</t>
  </si>
  <si>
    <t>130927198810213310</t>
  </si>
  <si>
    <t>2023.1.5--2026.1.4</t>
    <phoneticPr fontId="1" type="noConversion"/>
  </si>
  <si>
    <t>仉金铎</t>
  </si>
  <si>
    <t>沧县朗源渔具用品中心</t>
  </si>
  <si>
    <t>130903199905111839</t>
  </si>
  <si>
    <t>康建</t>
  </si>
  <si>
    <t>沧县长晟物流配送中心</t>
  </si>
  <si>
    <t>130984197808233673</t>
  </si>
  <si>
    <t>2023.5.21--2026.5.20</t>
    <phoneticPr fontId="1" type="noConversion"/>
  </si>
  <si>
    <t>李维建</t>
  </si>
  <si>
    <t>沧州厦通商贸有限公司</t>
  </si>
  <si>
    <t>130921199008182250</t>
  </si>
  <si>
    <t>2022.3.25--2025.3.24</t>
    <phoneticPr fontId="1" type="noConversion"/>
  </si>
  <si>
    <t>付俊歌</t>
  </si>
  <si>
    <t>沧县渔歌渔具用品中心</t>
  </si>
  <si>
    <t>130922200506224419</t>
  </si>
  <si>
    <t>2024.11.01-2027-10.31</t>
    <phoneticPr fontId="1" type="noConversion"/>
  </si>
  <si>
    <t>刘洪升</t>
  </si>
  <si>
    <t>沧县晨泓汽车出租服务中心</t>
  </si>
  <si>
    <t>130904197607250934</t>
  </si>
  <si>
    <t>2024.11.7-2027.11.6</t>
    <phoneticPr fontId="1" type="noConversion"/>
  </si>
  <si>
    <t>柳阳</t>
  </si>
  <si>
    <t xml:space="preserve"> 沧州盛阳再生资源有限公司</t>
  </si>
  <si>
    <t>130902199912070311</t>
  </si>
  <si>
    <t>2023.11.16-2026.11.15</t>
    <phoneticPr fontId="1" type="noConversion"/>
  </si>
  <si>
    <t>马迎月</t>
  </si>
  <si>
    <t>沧县壹顺商贸中心</t>
  </si>
  <si>
    <t>130921199912232025</t>
    <phoneticPr fontId="1" type="noConversion"/>
  </si>
  <si>
    <t>王英东</t>
  </si>
  <si>
    <t>沧县润泽装饰材料经营中心</t>
  </si>
  <si>
    <t>130921200606222051</t>
  </si>
  <si>
    <t>李涛</t>
  </si>
  <si>
    <t>沧州优璞商贸有限公司</t>
  </si>
  <si>
    <t>130927199001173317</t>
  </si>
  <si>
    <t>2024.4.1-2026.9.18</t>
  </si>
  <si>
    <t>周英双</t>
  </si>
  <si>
    <t>沧县传祺五金销售中心</t>
  </si>
  <si>
    <t>13092119900525102X</t>
  </si>
  <si>
    <t>2023.5.30--2026.5.29</t>
  </si>
  <si>
    <t>陆运庄</t>
  </si>
  <si>
    <t>沧县陆佳途汽车销售中心</t>
  </si>
  <si>
    <t>130921197011090411</t>
  </si>
  <si>
    <t>合计</t>
  </si>
  <si>
    <t>公服面积</t>
  </si>
  <si>
    <t>376.55平米=20661.29元</t>
  </si>
  <si>
    <t>总计</t>
  </si>
  <si>
    <t>100729.02元</t>
  </si>
  <si>
    <t>水电补贴合计：1403.33元</t>
  </si>
  <si>
    <r>
      <t xml:space="preserve">     筑梦空间   </t>
    </r>
    <r>
      <rPr>
        <sz val="10"/>
        <color theme="1"/>
        <rFont val="宋体"/>
        <family val="3"/>
        <charset val="134"/>
        <scheme val="major"/>
      </rPr>
      <t>创业孵化基地</t>
    </r>
    <r>
      <rPr>
        <u/>
        <sz val="10"/>
        <color theme="1"/>
        <rFont val="宋体"/>
        <family val="3"/>
        <charset val="134"/>
        <scheme val="major"/>
      </rPr>
      <t xml:space="preserve">   25 </t>
    </r>
    <r>
      <rPr>
        <sz val="10"/>
        <color theme="1"/>
        <rFont val="宋体"/>
        <family val="3"/>
        <charset val="134"/>
        <scheme val="major"/>
      </rPr>
      <t>年</t>
    </r>
    <r>
      <rPr>
        <u/>
        <sz val="10"/>
        <color theme="1"/>
        <rFont val="宋体"/>
        <family val="3"/>
        <charset val="134"/>
        <scheme val="major"/>
      </rPr>
      <t xml:space="preserve"> 3  </t>
    </r>
    <r>
      <rPr>
        <sz val="10"/>
        <color theme="1"/>
        <rFont val="宋体"/>
        <family val="3"/>
        <charset val="134"/>
        <scheme val="major"/>
      </rPr>
      <t>月补贴人员花名册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</si>
</sst>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37" workbookViewId="0">
      <selection activeCell="G14" sqref="G14"/>
    </sheetView>
  </sheetViews>
  <sheetFormatPr defaultRowHeight="14.4" x14ac:dyDescent="0.25"/>
  <cols>
    <col min="1" max="2" width="10.5546875" customWidth="1"/>
    <col min="3" max="3" width="29.77734375" bestFit="1" customWidth="1"/>
    <col min="4" max="5" width="10.5546875" customWidth="1"/>
    <col min="6" max="6" width="20.44140625" bestFit="1" customWidth="1"/>
    <col min="7" max="7" width="24.88671875" bestFit="1" customWidth="1"/>
    <col min="8" max="12" width="10.5546875" customWidth="1"/>
    <col min="13" max="13" width="12.77734375" bestFit="1" customWidth="1"/>
    <col min="14" max="14" width="10.5546875" customWidth="1"/>
  </cols>
  <sheetData>
    <row r="1" spans="1:14" s="5" customFormat="1" ht="30" customHeight="1" x14ac:dyDescent="0.15">
      <c r="A1" s="1" t="s">
        <v>185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4"/>
    </row>
    <row r="2" spans="1:14" s="5" customFormat="1" ht="26.4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7" t="s">
        <v>10</v>
      </c>
      <c r="L2" s="7" t="s">
        <v>11</v>
      </c>
      <c r="M2" s="6" t="s">
        <v>12</v>
      </c>
      <c r="N2" s="8" t="s">
        <v>13</v>
      </c>
    </row>
    <row r="3" spans="1:14" s="5" customFormat="1" ht="18.600000000000001" customHeight="1" x14ac:dyDescent="0.15">
      <c r="A3" s="8">
        <v>1</v>
      </c>
      <c r="B3" s="9" t="s">
        <v>14</v>
      </c>
      <c r="C3" s="9" t="s">
        <v>15</v>
      </c>
      <c r="D3" s="9">
        <v>204</v>
      </c>
      <c r="E3" s="9" t="s">
        <v>16</v>
      </c>
      <c r="F3" s="10" t="s">
        <v>17</v>
      </c>
      <c r="G3" s="11" t="s">
        <v>18</v>
      </c>
      <c r="H3" s="12">
        <v>27.92</v>
      </c>
      <c r="I3" s="9">
        <v>31</v>
      </c>
      <c r="J3" s="7">
        <f t="shared" ref="J3:J45" si="0">H3*I3*1.77</f>
        <v>1531.9704000000002</v>
      </c>
      <c r="K3" s="13">
        <v>33.33</v>
      </c>
      <c r="L3" s="7">
        <f t="shared" ref="L3:L45" si="1">J3+K3</f>
        <v>1565.3004000000001</v>
      </c>
      <c r="M3" s="11">
        <v>15100857187</v>
      </c>
      <c r="N3" s="11"/>
    </row>
    <row r="4" spans="1:14" s="5" customFormat="1" ht="18.600000000000001" customHeight="1" x14ac:dyDescent="0.15">
      <c r="A4" s="8">
        <v>2</v>
      </c>
      <c r="B4" s="9" t="s">
        <v>19</v>
      </c>
      <c r="C4" s="9" t="s">
        <v>20</v>
      </c>
      <c r="D4" s="9">
        <v>205</v>
      </c>
      <c r="E4" s="9" t="s">
        <v>21</v>
      </c>
      <c r="F4" s="10" t="s">
        <v>22</v>
      </c>
      <c r="G4" s="11" t="s">
        <v>23</v>
      </c>
      <c r="H4" s="12">
        <v>53.06</v>
      </c>
      <c r="I4" s="9">
        <v>31</v>
      </c>
      <c r="J4" s="7">
        <f t="shared" si="0"/>
        <v>2911.4022000000004</v>
      </c>
      <c r="K4" s="13">
        <v>33.33</v>
      </c>
      <c r="L4" s="7">
        <f t="shared" si="1"/>
        <v>2944.7322000000004</v>
      </c>
      <c r="M4" s="11">
        <v>19131771515</v>
      </c>
      <c r="N4" s="11"/>
    </row>
    <row r="5" spans="1:14" s="5" customFormat="1" ht="18.600000000000001" customHeight="1" x14ac:dyDescent="0.15">
      <c r="A5" s="8">
        <v>3</v>
      </c>
      <c r="B5" s="9" t="s">
        <v>24</v>
      </c>
      <c r="C5" s="14" t="s">
        <v>25</v>
      </c>
      <c r="D5" s="9">
        <v>206</v>
      </c>
      <c r="E5" s="9" t="s">
        <v>16</v>
      </c>
      <c r="F5" s="15" t="s">
        <v>26</v>
      </c>
      <c r="G5" s="9" t="s">
        <v>27</v>
      </c>
      <c r="H5" s="12">
        <v>54</v>
      </c>
      <c r="I5" s="9">
        <v>31</v>
      </c>
      <c r="J5" s="7">
        <f t="shared" si="0"/>
        <v>2962.98</v>
      </c>
      <c r="K5" s="13">
        <v>33.33</v>
      </c>
      <c r="L5" s="7">
        <f t="shared" si="1"/>
        <v>2996.31</v>
      </c>
      <c r="M5" s="11">
        <v>13393397379</v>
      </c>
      <c r="N5" s="11"/>
    </row>
    <row r="6" spans="1:14" s="5" customFormat="1" ht="18.600000000000001" customHeight="1" x14ac:dyDescent="0.15">
      <c r="A6" s="8">
        <v>4</v>
      </c>
      <c r="B6" s="9" t="s">
        <v>28</v>
      </c>
      <c r="C6" s="9" t="s">
        <v>29</v>
      </c>
      <c r="D6" s="9">
        <v>207</v>
      </c>
      <c r="E6" s="9" t="s">
        <v>21</v>
      </c>
      <c r="F6" s="15" t="s">
        <v>30</v>
      </c>
      <c r="G6" s="9" t="s">
        <v>27</v>
      </c>
      <c r="H6" s="12">
        <v>53.13</v>
      </c>
      <c r="I6" s="9">
        <v>31</v>
      </c>
      <c r="J6" s="7">
        <f t="shared" si="0"/>
        <v>2915.2431000000001</v>
      </c>
      <c r="K6" s="13">
        <v>33.33</v>
      </c>
      <c r="L6" s="7">
        <f t="shared" si="1"/>
        <v>2948.5731000000001</v>
      </c>
      <c r="M6" s="11">
        <v>15131727000</v>
      </c>
      <c r="N6" s="11"/>
    </row>
    <row r="7" spans="1:14" s="5" customFormat="1" ht="18.600000000000001" customHeight="1" x14ac:dyDescent="0.15">
      <c r="A7" s="8">
        <v>5</v>
      </c>
      <c r="B7" s="9" t="s">
        <v>31</v>
      </c>
      <c r="C7" s="9" t="s">
        <v>32</v>
      </c>
      <c r="D7" s="9">
        <v>208</v>
      </c>
      <c r="E7" s="9" t="s">
        <v>21</v>
      </c>
      <c r="F7" s="15" t="s">
        <v>33</v>
      </c>
      <c r="G7" s="11" t="s">
        <v>34</v>
      </c>
      <c r="H7" s="12">
        <v>54</v>
      </c>
      <c r="I7" s="9">
        <v>20</v>
      </c>
      <c r="J7" s="7">
        <f t="shared" si="0"/>
        <v>1911.6</v>
      </c>
      <c r="K7" s="13">
        <v>21.91</v>
      </c>
      <c r="L7" s="7">
        <f t="shared" si="1"/>
        <v>1933.51</v>
      </c>
      <c r="M7" s="11">
        <v>15803270107</v>
      </c>
      <c r="N7" s="11"/>
    </row>
    <row r="8" spans="1:14" s="5" customFormat="1" ht="18.600000000000001" customHeight="1" x14ac:dyDescent="0.15">
      <c r="A8" s="8">
        <v>6</v>
      </c>
      <c r="B8" s="9" t="s">
        <v>35</v>
      </c>
      <c r="C8" s="9" t="s">
        <v>36</v>
      </c>
      <c r="D8" s="9">
        <v>215</v>
      </c>
      <c r="E8" s="9" t="s">
        <v>21</v>
      </c>
      <c r="F8" s="15" t="s">
        <v>37</v>
      </c>
      <c r="G8" s="9" t="s">
        <v>27</v>
      </c>
      <c r="H8" s="12">
        <v>40.14</v>
      </c>
      <c r="I8" s="9">
        <v>31</v>
      </c>
      <c r="J8" s="7">
        <f t="shared" si="0"/>
        <v>2202.4818</v>
      </c>
      <c r="K8" s="13">
        <v>33.33</v>
      </c>
      <c r="L8" s="7">
        <f t="shared" si="1"/>
        <v>2235.8117999999999</v>
      </c>
      <c r="M8" s="16">
        <v>13633375901</v>
      </c>
      <c r="N8" s="11"/>
    </row>
    <row r="9" spans="1:14" s="5" customFormat="1" ht="18.600000000000001" customHeight="1" x14ac:dyDescent="0.15">
      <c r="A9" s="8">
        <v>7</v>
      </c>
      <c r="B9" s="9" t="s">
        <v>38</v>
      </c>
      <c r="C9" s="9" t="s">
        <v>39</v>
      </c>
      <c r="D9" s="9">
        <v>301</v>
      </c>
      <c r="E9" s="9" t="s">
        <v>21</v>
      </c>
      <c r="F9" s="15" t="s">
        <v>40</v>
      </c>
      <c r="G9" s="11" t="s">
        <v>41</v>
      </c>
      <c r="H9" s="12">
        <v>27.48</v>
      </c>
      <c r="I9" s="9">
        <v>31</v>
      </c>
      <c r="J9" s="7">
        <f t="shared" si="0"/>
        <v>1507.8276000000001</v>
      </c>
      <c r="K9" s="13">
        <v>33.33</v>
      </c>
      <c r="L9" s="7">
        <f t="shared" si="1"/>
        <v>1541.1576</v>
      </c>
      <c r="M9" s="11">
        <v>18233678937</v>
      </c>
      <c r="N9" s="11"/>
    </row>
    <row r="10" spans="1:14" s="5" customFormat="1" ht="18.600000000000001" customHeight="1" x14ac:dyDescent="0.15">
      <c r="A10" s="8">
        <v>8</v>
      </c>
      <c r="B10" s="9" t="s">
        <v>42</v>
      </c>
      <c r="C10" s="9" t="s">
        <v>43</v>
      </c>
      <c r="D10" s="9">
        <v>302</v>
      </c>
      <c r="E10" s="9" t="s">
        <v>16</v>
      </c>
      <c r="F10" s="15" t="s">
        <v>44</v>
      </c>
      <c r="G10" s="14" t="s">
        <v>45</v>
      </c>
      <c r="H10" s="12">
        <v>26.59</v>
      </c>
      <c r="I10" s="9">
        <v>31</v>
      </c>
      <c r="J10" s="7">
        <f t="shared" si="0"/>
        <v>1458.9932999999999</v>
      </c>
      <c r="K10" s="13">
        <v>33.33</v>
      </c>
      <c r="L10" s="7">
        <f t="shared" si="1"/>
        <v>1492.3232999999998</v>
      </c>
      <c r="M10" s="11">
        <v>13831734210</v>
      </c>
      <c r="N10" s="11"/>
    </row>
    <row r="11" spans="1:14" s="5" customFormat="1" ht="18.600000000000001" customHeight="1" x14ac:dyDescent="0.15">
      <c r="A11" s="8">
        <v>9</v>
      </c>
      <c r="B11" s="9" t="s">
        <v>46</v>
      </c>
      <c r="C11" s="14" t="s">
        <v>47</v>
      </c>
      <c r="D11" s="9">
        <v>303</v>
      </c>
      <c r="E11" s="9" t="s">
        <v>21</v>
      </c>
      <c r="F11" s="15" t="s">
        <v>48</v>
      </c>
      <c r="G11" s="8" t="s">
        <v>27</v>
      </c>
      <c r="H11" s="12">
        <v>53</v>
      </c>
      <c r="I11" s="9">
        <v>31</v>
      </c>
      <c r="J11" s="7">
        <f t="shared" si="0"/>
        <v>2908.11</v>
      </c>
      <c r="K11" s="13">
        <v>33.33</v>
      </c>
      <c r="L11" s="7">
        <f t="shared" si="1"/>
        <v>2941.44</v>
      </c>
      <c r="M11" s="11">
        <v>13903171382</v>
      </c>
      <c r="N11" s="11"/>
    </row>
    <row r="12" spans="1:14" s="5" customFormat="1" ht="18.600000000000001" customHeight="1" x14ac:dyDescent="0.15">
      <c r="A12" s="8">
        <v>10</v>
      </c>
      <c r="B12" s="9" t="s">
        <v>49</v>
      </c>
      <c r="C12" s="11" t="s">
        <v>50</v>
      </c>
      <c r="D12" s="9">
        <v>305</v>
      </c>
      <c r="E12" s="9" t="s">
        <v>21</v>
      </c>
      <c r="F12" s="15" t="s">
        <v>51</v>
      </c>
      <c r="G12" s="8" t="s">
        <v>52</v>
      </c>
      <c r="H12" s="12">
        <v>26.66</v>
      </c>
      <c r="I12" s="9">
        <v>31</v>
      </c>
      <c r="J12" s="7">
        <f t="shared" si="0"/>
        <v>1462.8342</v>
      </c>
      <c r="K12" s="13">
        <v>33.33</v>
      </c>
      <c r="L12" s="7">
        <f t="shared" si="1"/>
        <v>1496.1641999999999</v>
      </c>
      <c r="M12" s="11">
        <v>13393070839</v>
      </c>
      <c r="N12" s="11"/>
    </row>
    <row r="13" spans="1:14" s="5" customFormat="1" ht="18.600000000000001" customHeight="1" x14ac:dyDescent="0.15">
      <c r="A13" s="8">
        <v>11</v>
      </c>
      <c r="B13" s="9" t="s">
        <v>53</v>
      </c>
      <c r="C13" s="14" t="s">
        <v>54</v>
      </c>
      <c r="D13" s="9">
        <v>307</v>
      </c>
      <c r="E13" s="9" t="s">
        <v>16</v>
      </c>
      <c r="F13" s="15" t="s">
        <v>55</v>
      </c>
      <c r="G13" s="8" t="s">
        <v>27</v>
      </c>
      <c r="H13" s="12">
        <v>26.75</v>
      </c>
      <c r="I13" s="9">
        <v>31</v>
      </c>
      <c r="J13" s="7">
        <f t="shared" si="0"/>
        <v>1467.7725</v>
      </c>
      <c r="K13" s="13">
        <v>33.33</v>
      </c>
      <c r="L13" s="7">
        <f t="shared" si="1"/>
        <v>1501.1025</v>
      </c>
      <c r="M13" s="11">
        <v>13833741435</v>
      </c>
      <c r="N13" s="11"/>
    </row>
    <row r="14" spans="1:14" s="5" customFormat="1" ht="18.600000000000001" customHeight="1" x14ac:dyDescent="0.15">
      <c r="A14" s="8">
        <v>12</v>
      </c>
      <c r="B14" s="9" t="s">
        <v>56</v>
      </c>
      <c r="C14" s="9" t="s">
        <v>57</v>
      </c>
      <c r="D14" s="9">
        <v>308</v>
      </c>
      <c r="E14" s="9" t="s">
        <v>21</v>
      </c>
      <c r="F14" s="15" t="s">
        <v>58</v>
      </c>
      <c r="G14" s="14" t="s">
        <v>59</v>
      </c>
      <c r="H14" s="12">
        <v>26.5</v>
      </c>
      <c r="I14" s="9">
        <v>31</v>
      </c>
      <c r="J14" s="7">
        <f t="shared" si="0"/>
        <v>1454.0550000000001</v>
      </c>
      <c r="K14" s="13">
        <v>33.33</v>
      </c>
      <c r="L14" s="7">
        <f t="shared" si="1"/>
        <v>1487.385</v>
      </c>
      <c r="M14" s="11">
        <v>13730583222</v>
      </c>
      <c r="N14" s="11"/>
    </row>
    <row r="15" spans="1:14" s="5" customFormat="1" ht="18.600000000000001" customHeight="1" x14ac:dyDescent="0.15">
      <c r="A15" s="8">
        <v>13</v>
      </c>
      <c r="B15" s="9" t="s">
        <v>60</v>
      </c>
      <c r="C15" s="9" t="s">
        <v>61</v>
      </c>
      <c r="D15" s="9">
        <v>309</v>
      </c>
      <c r="E15" s="9" t="s">
        <v>16</v>
      </c>
      <c r="F15" s="10" t="s">
        <v>62</v>
      </c>
      <c r="G15" s="14" t="s">
        <v>63</v>
      </c>
      <c r="H15" s="12">
        <v>26.75</v>
      </c>
      <c r="I15" s="9">
        <v>31</v>
      </c>
      <c r="J15" s="7">
        <f t="shared" si="0"/>
        <v>1467.7725</v>
      </c>
      <c r="K15" s="13">
        <v>33.33</v>
      </c>
      <c r="L15" s="7">
        <f t="shared" si="1"/>
        <v>1501.1025</v>
      </c>
      <c r="M15" s="11">
        <v>13363680061</v>
      </c>
      <c r="N15" s="11"/>
    </row>
    <row r="16" spans="1:14" s="5" customFormat="1" ht="18.600000000000001" customHeight="1" x14ac:dyDescent="0.15">
      <c r="A16" s="8">
        <v>14</v>
      </c>
      <c r="B16" s="9" t="s">
        <v>64</v>
      </c>
      <c r="C16" s="14" t="s">
        <v>65</v>
      </c>
      <c r="D16" s="9">
        <v>310</v>
      </c>
      <c r="E16" s="9" t="s">
        <v>21</v>
      </c>
      <c r="F16" s="10" t="s">
        <v>66</v>
      </c>
      <c r="G16" s="8" t="s">
        <v>67</v>
      </c>
      <c r="H16" s="12">
        <v>26.5</v>
      </c>
      <c r="I16" s="9">
        <v>31</v>
      </c>
      <c r="J16" s="7">
        <f t="shared" si="0"/>
        <v>1454.0550000000001</v>
      </c>
      <c r="K16" s="13">
        <v>33.33</v>
      </c>
      <c r="L16" s="7">
        <f t="shared" si="1"/>
        <v>1487.385</v>
      </c>
      <c r="M16" s="14">
        <v>17320733332</v>
      </c>
      <c r="N16" s="11"/>
    </row>
    <row r="17" spans="1:14" s="5" customFormat="1" ht="18.600000000000001" customHeight="1" x14ac:dyDescent="0.15">
      <c r="A17" s="8">
        <v>15</v>
      </c>
      <c r="B17" s="9" t="s">
        <v>68</v>
      </c>
      <c r="C17" s="9" t="s">
        <v>69</v>
      </c>
      <c r="D17" s="9">
        <v>311</v>
      </c>
      <c r="E17" s="9" t="s">
        <v>16</v>
      </c>
      <c r="F17" s="15" t="s">
        <v>70</v>
      </c>
      <c r="G17" s="14" t="s">
        <v>71</v>
      </c>
      <c r="H17" s="12">
        <v>26.75</v>
      </c>
      <c r="I17" s="9">
        <v>31</v>
      </c>
      <c r="J17" s="7">
        <f t="shared" si="0"/>
        <v>1467.7725</v>
      </c>
      <c r="K17" s="13">
        <v>33.33</v>
      </c>
      <c r="L17" s="7">
        <f t="shared" si="1"/>
        <v>1501.1025</v>
      </c>
      <c r="M17" s="11">
        <v>15720305195</v>
      </c>
      <c r="N17" s="11"/>
    </row>
    <row r="18" spans="1:14" s="5" customFormat="1" ht="18.600000000000001" customHeight="1" x14ac:dyDescent="0.15">
      <c r="A18" s="8">
        <v>16</v>
      </c>
      <c r="B18" s="9" t="s">
        <v>72</v>
      </c>
      <c r="C18" s="9" t="s">
        <v>73</v>
      </c>
      <c r="D18" s="9">
        <v>312</v>
      </c>
      <c r="E18" s="9" t="s">
        <v>16</v>
      </c>
      <c r="F18" s="9" t="s">
        <v>74</v>
      </c>
      <c r="G18" s="14" t="s">
        <v>75</v>
      </c>
      <c r="H18" s="12">
        <v>27.14</v>
      </c>
      <c r="I18" s="9">
        <v>31</v>
      </c>
      <c r="J18" s="7">
        <f t="shared" si="0"/>
        <v>1489.1718000000001</v>
      </c>
      <c r="K18" s="13">
        <v>33.33</v>
      </c>
      <c r="L18" s="7">
        <f t="shared" si="1"/>
        <v>1522.5018</v>
      </c>
      <c r="M18" s="11">
        <v>15373348878</v>
      </c>
      <c r="N18" s="11"/>
    </row>
    <row r="19" spans="1:14" s="5" customFormat="1" ht="18.600000000000001" customHeight="1" x14ac:dyDescent="0.15">
      <c r="A19" s="8">
        <v>17</v>
      </c>
      <c r="B19" s="9" t="s">
        <v>76</v>
      </c>
      <c r="C19" s="9" t="s">
        <v>77</v>
      </c>
      <c r="D19" s="9">
        <v>313</v>
      </c>
      <c r="E19" s="9" t="s">
        <v>16</v>
      </c>
      <c r="F19" s="10" t="s">
        <v>78</v>
      </c>
      <c r="G19" s="14" t="s">
        <v>79</v>
      </c>
      <c r="H19" s="12">
        <v>27.54</v>
      </c>
      <c r="I19" s="9">
        <v>31</v>
      </c>
      <c r="J19" s="7">
        <f t="shared" si="0"/>
        <v>1511.1197999999999</v>
      </c>
      <c r="K19" s="13">
        <v>33.33</v>
      </c>
      <c r="L19" s="7">
        <f t="shared" si="1"/>
        <v>1544.4497999999999</v>
      </c>
      <c r="M19" s="11">
        <v>18032727288</v>
      </c>
      <c r="N19" s="11"/>
    </row>
    <row r="20" spans="1:14" s="5" customFormat="1" ht="18.600000000000001" customHeight="1" x14ac:dyDescent="0.15">
      <c r="A20" s="8">
        <v>18</v>
      </c>
      <c r="B20" s="9" t="s">
        <v>80</v>
      </c>
      <c r="C20" s="14" t="s">
        <v>81</v>
      </c>
      <c r="D20" s="9">
        <v>314</v>
      </c>
      <c r="E20" s="9" t="s">
        <v>16</v>
      </c>
      <c r="F20" s="15" t="s">
        <v>82</v>
      </c>
      <c r="G20" s="8" t="s">
        <v>83</v>
      </c>
      <c r="H20" s="12">
        <v>31.56</v>
      </c>
      <c r="I20" s="9">
        <v>31</v>
      </c>
      <c r="J20" s="7">
        <f t="shared" si="0"/>
        <v>1731.6972000000001</v>
      </c>
      <c r="K20" s="13">
        <v>33.33</v>
      </c>
      <c r="L20" s="7">
        <f t="shared" si="1"/>
        <v>1765.0272</v>
      </c>
      <c r="M20" s="14">
        <v>1573276808</v>
      </c>
      <c r="N20" s="11"/>
    </row>
    <row r="21" spans="1:14" s="5" customFormat="1" ht="18.600000000000001" customHeight="1" x14ac:dyDescent="0.15">
      <c r="A21" s="8">
        <v>19</v>
      </c>
      <c r="B21" s="9" t="s">
        <v>84</v>
      </c>
      <c r="C21" s="14" t="s">
        <v>85</v>
      </c>
      <c r="D21" s="9">
        <v>315</v>
      </c>
      <c r="E21" s="9" t="s">
        <v>16</v>
      </c>
      <c r="F21" s="15" t="s">
        <v>86</v>
      </c>
      <c r="G21" s="8" t="s">
        <v>27</v>
      </c>
      <c r="H21" s="12">
        <v>28.16</v>
      </c>
      <c r="I21" s="9">
        <v>31</v>
      </c>
      <c r="J21" s="7">
        <f t="shared" si="0"/>
        <v>1545.1392000000001</v>
      </c>
      <c r="K21" s="13">
        <v>33.33</v>
      </c>
      <c r="L21" s="7">
        <f t="shared" si="1"/>
        <v>1578.4692</v>
      </c>
      <c r="M21" s="11">
        <v>17332799799</v>
      </c>
      <c r="N21" s="11"/>
    </row>
    <row r="22" spans="1:14" s="5" customFormat="1" ht="18.600000000000001" customHeight="1" x14ac:dyDescent="0.15">
      <c r="A22" s="8">
        <v>20</v>
      </c>
      <c r="B22" s="9" t="s">
        <v>87</v>
      </c>
      <c r="C22" s="9" t="s">
        <v>88</v>
      </c>
      <c r="D22" s="9">
        <v>316</v>
      </c>
      <c r="E22" s="9" t="s">
        <v>16</v>
      </c>
      <c r="F22" s="15" t="s">
        <v>89</v>
      </c>
      <c r="G22" s="8" t="s">
        <v>90</v>
      </c>
      <c r="H22" s="12">
        <v>28.76</v>
      </c>
      <c r="I22" s="9">
        <v>20</v>
      </c>
      <c r="J22" s="7">
        <f t="shared" si="0"/>
        <v>1018.104</v>
      </c>
      <c r="K22" s="13">
        <v>21.917000000000002</v>
      </c>
      <c r="L22" s="7">
        <f t="shared" si="1"/>
        <v>1040.021</v>
      </c>
      <c r="M22" s="11">
        <v>15030765726</v>
      </c>
      <c r="N22" s="11"/>
    </row>
    <row r="23" spans="1:14" s="5" customFormat="1" ht="18.600000000000001" customHeight="1" x14ac:dyDescent="0.15">
      <c r="A23" s="8">
        <v>21</v>
      </c>
      <c r="B23" s="9" t="s">
        <v>91</v>
      </c>
      <c r="C23" s="9" t="s">
        <v>92</v>
      </c>
      <c r="D23" s="9">
        <v>317</v>
      </c>
      <c r="E23" s="9" t="s">
        <v>21</v>
      </c>
      <c r="F23" s="10" t="s">
        <v>93</v>
      </c>
      <c r="G23" s="14" t="s">
        <v>94</v>
      </c>
      <c r="H23" s="12">
        <v>27.83</v>
      </c>
      <c r="I23" s="9">
        <v>31</v>
      </c>
      <c r="J23" s="7">
        <f t="shared" si="0"/>
        <v>1527.0320999999999</v>
      </c>
      <c r="K23" s="13">
        <v>33.33</v>
      </c>
      <c r="L23" s="7">
        <f t="shared" si="1"/>
        <v>1560.3620999999998</v>
      </c>
      <c r="M23" s="11">
        <v>18832787998</v>
      </c>
      <c r="N23" s="11"/>
    </row>
    <row r="24" spans="1:14" s="5" customFormat="1" ht="18.600000000000001" customHeight="1" x14ac:dyDescent="0.15">
      <c r="A24" s="8">
        <v>22</v>
      </c>
      <c r="B24" s="9" t="s">
        <v>95</v>
      </c>
      <c r="C24" s="9" t="s">
        <v>96</v>
      </c>
      <c r="D24" s="9">
        <v>319</v>
      </c>
      <c r="E24" s="9" t="s">
        <v>21</v>
      </c>
      <c r="F24" s="15" t="s">
        <v>97</v>
      </c>
      <c r="G24" s="14" t="s">
        <v>98</v>
      </c>
      <c r="H24" s="12">
        <v>28.43</v>
      </c>
      <c r="I24" s="9">
        <v>31</v>
      </c>
      <c r="J24" s="7">
        <f t="shared" si="0"/>
        <v>1559.9541000000002</v>
      </c>
      <c r="K24" s="13">
        <v>33.33</v>
      </c>
      <c r="L24" s="7">
        <f t="shared" si="1"/>
        <v>1593.2841000000001</v>
      </c>
      <c r="M24" s="11">
        <v>13393275112</v>
      </c>
      <c r="N24" s="11"/>
    </row>
    <row r="25" spans="1:14" s="5" customFormat="1" ht="18.600000000000001" customHeight="1" x14ac:dyDescent="0.15">
      <c r="A25" s="8">
        <v>23</v>
      </c>
      <c r="B25" s="9" t="s">
        <v>99</v>
      </c>
      <c r="C25" s="14" t="s">
        <v>100</v>
      </c>
      <c r="D25" s="9">
        <v>323</v>
      </c>
      <c r="E25" s="9" t="s">
        <v>21</v>
      </c>
      <c r="F25" s="15" t="s">
        <v>101</v>
      </c>
      <c r="G25" s="14" t="s">
        <v>102</v>
      </c>
      <c r="H25" s="12">
        <v>27.92</v>
      </c>
      <c r="I25" s="9">
        <v>31</v>
      </c>
      <c r="J25" s="7">
        <f t="shared" si="0"/>
        <v>1531.9704000000002</v>
      </c>
      <c r="K25" s="13">
        <v>33.33</v>
      </c>
      <c r="L25" s="7">
        <f t="shared" si="1"/>
        <v>1565.3004000000001</v>
      </c>
      <c r="M25" s="11">
        <v>15530491944</v>
      </c>
      <c r="N25" s="11"/>
    </row>
    <row r="26" spans="1:14" s="5" customFormat="1" ht="18.600000000000001" customHeight="1" x14ac:dyDescent="0.15">
      <c r="A26" s="8">
        <v>24</v>
      </c>
      <c r="B26" s="9" t="s">
        <v>103</v>
      </c>
      <c r="C26" s="9" t="s">
        <v>104</v>
      </c>
      <c r="D26" s="9">
        <v>324</v>
      </c>
      <c r="E26" s="9" t="s">
        <v>16</v>
      </c>
      <c r="F26" s="10" t="s">
        <v>105</v>
      </c>
      <c r="G26" s="14" t="s">
        <v>106</v>
      </c>
      <c r="H26" s="12">
        <v>35.56</v>
      </c>
      <c r="I26" s="9">
        <v>31</v>
      </c>
      <c r="J26" s="7">
        <f t="shared" si="0"/>
        <v>1951.1772000000003</v>
      </c>
      <c r="K26" s="13">
        <v>33.33</v>
      </c>
      <c r="L26" s="7">
        <f t="shared" si="1"/>
        <v>1984.5072000000002</v>
      </c>
      <c r="M26" s="11">
        <v>13333013485</v>
      </c>
      <c r="N26" s="11"/>
    </row>
    <row r="27" spans="1:14" s="5" customFormat="1" ht="18.600000000000001" customHeight="1" x14ac:dyDescent="0.15">
      <c r="A27" s="8">
        <v>25</v>
      </c>
      <c r="B27" s="9" t="s">
        <v>107</v>
      </c>
      <c r="C27" s="9" t="s">
        <v>108</v>
      </c>
      <c r="D27" s="9">
        <v>325</v>
      </c>
      <c r="E27" s="9" t="s">
        <v>21</v>
      </c>
      <c r="F27" s="10" t="s">
        <v>109</v>
      </c>
      <c r="G27" s="14" t="s">
        <v>110</v>
      </c>
      <c r="H27" s="12">
        <v>34.82</v>
      </c>
      <c r="I27" s="9">
        <v>31</v>
      </c>
      <c r="J27" s="7">
        <f t="shared" si="0"/>
        <v>1910.5734000000002</v>
      </c>
      <c r="K27" s="13">
        <v>33.33</v>
      </c>
      <c r="L27" s="7">
        <f t="shared" si="1"/>
        <v>1943.9034000000001</v>
      </c>
      <c r="M27" s="11">
        <v>18830700686</v>
      </c>
      <c r="N27" s="11"/>
    </row>
    <row r="28" spans="1:14" s="5" customFormat="1" ht="18.600000000000001" customHeight="1" x14ac:dyDescent="0.15">
      <c r="A28" s="8">
        <v>26</v>
      </c>
      <c r="B28" s="9" t="s">
        <v>111</v>
      </c>
      <c r="C28" s="14" t="s">
        <v>112</v>
      </c>
      <c r="D28" s="9">
        <v>326</v>
      </c>
      <c r="E28" s="9" t="s">
        <v>21</v>
      </c>
      <c r="F28" s="15" t="s">
        <v>113</v>
      </c>
      <c r="G28" s="14" t="s">
        <v>102</v>
      </c>
      <c r="H28" s="12">
        <v>35.46</v>
      </c>
      <c r="I28" s="9">
        <v>31</v>
      </c>
      <c r="J28" s="7">
        <f t="shared" si="0"/>
        <v>1945.6902</v>
      </c>
      <c r="K28" s="13">
        <v>33.33</v>
      </c>
      <c r="L28" s="7">
        <f t="shared" si="1"/>
        <v>1979.0201999999999</v>
      </c>
      <c r="M28" s="11">
        <v>15230700891</v>
      </c>
      <c r="N28" s="11"/>
    </row>
    <row r="29" spans="1:14" s="5" customFormat="1" ht="18.600000000000001" customHeight="1" x14ac:dyDescent="0.15">
      <c r="A29" s="8">
        <v>27</v>
      </c>
      <c r="B29" s="9" t="s">
        <v>114</v>
      </c>
      <c r="C29" s="9" t="s">
        <v>115</v>
      </c>
      <c r="D29" s="9">
        <v>328</v>
      </c>
      <c r="E29" s="9" t="s">
        <v>21</v>
      </c>
      <c r="F29" s="10" t="s">
        <v>116</v>
      </c>
      <c r="G29" s="14" t="s">
        <v>117</v>
      </c>
      <c r="H29" s="12">
        <v>34.61</v>
      </c>
      <c r="I29" s="9">
        <v>31</v>
      </c>
      <c r="J29" s="7">
        <f t="shared" si="0"/>
        <v>1899.0507000000002</v>
      </c>
      <c r="K29" s="13">
        <v>33.33</v>
      </c>
      <c r="L29" s="7">
        <f t="shared" si="1"/>
        <v>1932.3807000000002</v>
      </c>
      <c r="M29" s="11">
        <v>13343372555</v>
      </c>
      <c r="N29" s="11"/>
    </row>
    <row r="30" spans="1:14" s="5" customFormat="1" ht="18.600000000000001" customHeight="1" x14ac:dyDescent="0.15">
      <c r="A30" s="8">
        <v>28</v>
      </c>
      <c r="B30" s="9" t="s">
        <v>118</v>
      </c>
      <c r="C30" s="9" t="s">
        <v>119</v>
      </c>
      <c r="D30" s="9">
        <v>329</v>
      </c>
      <c r="E30" s="9" t="s">
        <v>21</v>
      </c>
      <c r="F30" s="10" t="s">
        <v>120</v>
      </c>
      <c r="G30" s="14" t="s">
        <v>121</v>
      </c>
      <c r="H30" s="12">
        <v>40.24</v>
      </c>
      <c r="I30" s="9">
        <v>31</v>
      </c>
      <c r="J30" s="7">
        <f t="shared" si="0"/>
        <v>2207.9688000000001</v>
      </c>
      <c r="K30" s="13">
        <v>33.33</v>
      </c>
      <c r="L30" s="7">
        <f t="shared" si="1"/>
        <v>2241.2988</v>
      </c>
      <c r="M30" s="16">
        <v>18330122202</v>
      </c>
      <c r="N30" s="11"/>
    </row>
    <row r="31" spans="1:14" s="5" customFormat="1" ht="18.600000000000001" customHeight="1" x14ac:dyDescent="0.15">
      <c r="A31" s="8">
        <v>29</v>
      </c>
      <c r="B31" s="9" t="s">
        <v>122</v>
      </c>
      <c r="C31" s="9" t="s">
        <v>123</v>
      </c>
      <c r="D31" s="9">
        <v>401</v>
      </c>
      <c r="E31" s="9" t="s">
        <v>21</v>
      </c>
      <c r="F31" s="10" t="s">
        <v>124</v>
      </c>
      <c r="G31" s="14" t="s">
        <v>125</v>
      </c>
      <c r="H31" s="12">
        <v>54.1</v>
      </c>
      <c r="I31" s="9">
        <v>31</v>
      </c>
      <c r="J31" s="7">
        <f t="shared" si="0"/>
        <v>2968.4670000000001</v>
      </c>
      <c r="K31" s="13">
        <v>33.33</v>
      </c>
      <c r="L31" s="7">
        <f t="shared" si="1"/>
        <v>3001.797</v>
      </c>
      <c r="M31" s="17" t="s">
        <v>126</v>
      </c>
      <c r="N31" s="11"/>
    </row>
    <row r="32" spans="1:14" s="5" customFormat="1" ht="18.600000000000001" customHeight="1" x14ac:dyDescent="0.15">
      <c r="A32" s="8">
        <v>30</v>
      </c>
      <c r="B32" s="9" t="s">
        <v>127</v>
      </c>
      <c r="C32" s="9" t="s">
        <v>128</v>
      </c>
      <c r="D32" s="9">
        <v>403</v>
      </c>
      <c r="E32" s="9" t="s">
        <v>21</v>
      </c>
      <c r="F32" s="15" t="s">
        <v>129</v>
      </c>
      <c r="G32" s="14" t="s">
        <v>130</v>
      </c>
      <c r="H32" s="12">
        <v>27.27</v>
      </c>
      <c r="I32" s="9">
        <v>31</v>
      </c>
      <c r="J32" s="7">
        <f t="shared" si="0"/>
        <v>1496.3049000000001</v>
      </c>
      <c r="K32" s="13">
        <v>33.33</v>
      </c>
      <c r="L32" s="7">
        <f t="shared" si="1"/>
        <v>1529.6349</v>
      </c>
      <c r="M32" s="16">
        <v>15133700949</v>
      </c>
      <c r="N32" s="11"/>
    </row>
    <row r="33" spans="1:14" s="5" customFormat="1" ht="18.600000000000001" customHeight="1" x14ac:dyDescent="0.15">
      <c r="A33" s="8">
        <v>31</v>
      </c>
      <c r="B33" s="9" t="s">
        <v>131</v>
      </c>
      <c r="C33" s="9" t="s">
        <v>132</v>
      </c>
      <c r="D33" s="9">
        <v>404</v>
      </c>
      <c r="E33" s="9" t="s">
        <v>16</v>
      </c>
      <c r="F33" s="10" t="s">
        <v>133</v>
      </c>
      <c r="G33" s="14" t="s">
        <v>134</v>
      </c>
      <c r="H33" s="12">
        <v>26.79</v>
      </c>
      <c r="I33" s="9">
        <v>31</v>
      </c>
      <c r="J33" s="7">
        <f t="shared" si="0"/>
        <v>1469.9673</v>
      </c>
      <c r="K33" s="13">
        <v>33.33</v>
      </c>
      <c r="L33" s="7">
        <f t="shared" si="1"/>
        <v>1503.2973</v>
      </c>
      <c r="M33" s="11">
        <v>15076793311</v>
      </c>
      <c r="N33" s="11"/>
    </row>
    <row r="34" spans="1:14" s="5" customFormat="1" ht="18.600000000000001" customHeight="1" x14ac:dyDescent="0.15">
      <c r="A34" s="8">
        <v>32</v>
      </c>
      <c r="B34" s="9" t="s">
        <v>135</v>
      </c>
      <c r="C34" s="9" t="s">
        <v>136</v>
      </c>
      <c r="D34" s="9">
        <v>405</v>
      </c>
      <c r="E34" s="9" t="s">
        <v>21</v>
      </c>
      <c r="F34" s="15" t="s">
        <v>137</v>
      </c>
      <c r="G34" s="14" t="s">
        <v>138</v>
      </c>
      <c r="H34" s="12">
        <v>26.87</v>
      </c>
      <c r="I34" s="9">
        <v>31</v>
      </c>
      <c r="J34" s="7">
        <f t="shared" si="0"/>
        <v>1474.3569</v>
      </c>
      <c r="K34" s="13">
        <v>33.33</v>
      </c>
      <c r="L34" s="7">
        <f t="shared" si="1"/>
        <v>1507.6868999999999</v>
      </c>
      <c r="M34" s="11">
        <v>13393279952</v>
      </c>
      <c r="N34" s="11"/>
    </row>
    <row r="35" spans="1:14" s="5" customFormat="1" ht="18.600000000000001" customHeight="1" x14ac:dyDescent="0.15">
      <c r="A35" s="8">
        <v>33</v>
      </c>
      <c r="B35" s="9" t="s">
        <v>139</v>
      </c>
      <c r="C35" s="9" t="s">
        <v>140</v>
      </c>
      <c r="D35" s="9">
        <v>406</v>
      </c>
      <c r="E35" s="9" t="s">
        <v>21</v>
      </c>
      <c r="F35" s="10" t="s">
        <v>141</v>
      </c>
      <c r="G35" s="14" t="s">
        <v>134</v>
      </c>
      <c r="H35" s="12">
        <v>26.95</v>
      </c>
      <c r="I35" s="9">
        <v>31</v>
      </c>
      <c r="J35" s="7">
        <f t="shared" si="0"/>
        <v>1478.7465</v>
      </c>
      <c r="K35" s="13">
        <v>33.33</v>
      </c>
      <c r="L35" s="7">
        <f t="shared" si="1"/>
        <v>1512.0764999999999</v>
      </c>
      <c r="M35" s="11">
        <v>15226774321</v>
      </c>
      <c r="N35" s="11"/>
    </row>
    <row r="36" spans="1:14" s="5" customFormat="1" ht="18.600000000000001" customHeight="1" x14ac:dyDescent="0.15">
      <c r="A36" s="8">
        <v>34</v>
      </c>
      <c r="B36" s="9" t="s">
        <v>142</v>
      </c>
      <c r="C36" s="9" t="s">
        <v>143</v>
      </c>
      <c r="D36" s="9">
        <v>408</v>
      </c>
      <c r="E36" s="9" t="s">
        <v>21</v>
      </c>
      <c r="F36" s="15" t="s">
        <v>144</v>
      </c>
      <c r="G36" s="14" t="s">
        <v>145</v>
      </c>
      <c r="H36" s="12">
        <v>26.87</v>
      </c>
      <c r="I36" s="9">
        <v>31</v>
      </c>
      <c r="J36" s="7">
        <f t="shared" si="0"/>
        <v>1474.3569</v>
      </c>
      <c r="K36" s="13">
        <v>33.33</v>
      </c>
      <c r="L36" s="7">
        <f t="shared" si="1"/>
        <v>1507.6868999999999</v>
      </c>
      <c r="M36" s="11">
        <v>13931799613</v>
      </c>
      <c r="N36" s="11"/>
    </row>
    <row r="37" spans="1:14" s="5" customFormat="1" ht="18.600000000000001" customHeight="1" x14ac:dyDescent="0.15">
      <c r="A37" s="8">
        <v>35</v>
      </c>
      <c r="B37" s="9" t="s">
        <v>146</v>
      </c>
      <c r="C37" s="9" t="s">
        <v>147</v>
      </c>
      <c r="D37" s="9">
        <v>410</v>
      </c>
      <c r="E37" s="9" t="s">
        <v>21</v>
      </c>
      <c r="F37" s="10" t="s">
        <v>148</v>
      </c>
      <c r="G37" s="14" t="s">
        <v>149</v>
      </c>
      <c r="H37" s="12">
        <v>53.82</v>
      </c>
      <c r="I37" s="9">
        <v>24</v>
      </c>
      <c r="J37" s="7">
        <f t="shared" si="0"/>
        <v>2286.2736</v>
      </c>
      <c r="K37" s="13">
        <v>26.3</v>
      </c>
      <c r="L37" s="7">
        <f t="shared" si="1"/>
        <v>2312.5736000000002</v>
      </c>
      <c r="M37" s="11">
        <v>18031725800</v>
      </c>
      <c r="N37" s="11"/>
    </row>
    <row r="38" spans="1:14" s="5" customFormat="1" ht="18.600000000000001" customHeight="1" x14ac:dyDescent="0.15">
      <c r="A38" s="8">
        <v>36</v>
      </c>
      <c r="B38" s="9" t="s">
        <v>150</v>
      </c>
      <c r="C38" s="14" t="s">
        <v>151</v>
      </c>
      <c r="D38" s="9">
        <v>412</v>
      </c>
      <c r="E38" s="9" t="s">
        <v>21</v>
      </c>
      <c r="F38" s="18" t="s">
        <v>152</v>
      </c>
      <c r="G38" s="14" t="s">
        <v>153</v>
      </c>
      <c r="H38" s="12">
        <v>27.36</v>
      </c>
      <c r="I38" s="9">
        <v>31</v>
      </c>
      <c r="J38" s="7">
        <f t="shared" si="0"/>
        <v>1501.2431999999999</v>
      </c>
      <c r="K38" s="13">
        <v>33.33</v>
      </c>
      <c r="L38" s="7">
        <f t="shared" si="1"/>
        <v>1534.5731999999998</v>
      </c>
      <c r="M38" s="16">
        <v>15733767111</v>
      </c>
      <c r="N38" s="11"/>
    </row>
    <row r="39" spans="1:14" s="5" customFormat="1" ht="18.600000000000001" customHeight="1" x14ac:dyDescent="0.15">
      <c r="A39" s="8">
        <v>37</v>
      </c>
      <c r="B39" s="9" t="s">
        <v>154</v>
      </c>
      <c r="C39" s="11" t="s">
        <v>155</v>
      </c>
      <c r="D39" s="9">
        <v>413</v>
      </c>
      <c r="E39" s="9" t="s">
        <v>21</v>
      </c>
      <c r="F39" s="15" t="s">
        <v>156</v>
      </c>
      <c r="G39" s="8" t="s">
        <v>157</v>
      </c>
      <c r="H39" s="12">
        <v>54</v>
      </c>
      <c r="I39" s="9">
        <v>31</v>
      </c>
      <c r="J39" s="7">
        <f t="shared" si="0"/>
        <v>2962.98</v>
      </c>
      <c r="K39" s="13">
        <v>33.33</v>
      </c>
      <c r="L39" s="7">
        <f t="shared" si="1"/>
        <v>2996.31</v>
      </c>
      <c r="M39" s="11">
        <v>17633294669</v>
      </c>
      <c r="N39" s="11"/>
    </row>
    <row r="40" spans="1:14" s="5" customFormat="1" ht="18.600000000000001" customHeight="1" x14ac:dyDescent="0.15">
      <c r="A40" s="8">
        <v>38</v>
      </c>
      <c r="B40" s="9" t="s">
        <v>158</v>
      </c>
      <c r="C40" s="9" t="s">
        <v>159</v>
      </c>
      <c r="D40" s="9">
        <v>416</v>
      </c>
      <c r="E40" s="9" t="s">
        <v>21</v>
      </c>
      <c r="F40" s="10" t="s">
        <v>160</v>
      </c>
      <c r="G40" s="8" t="s">
        <v>161</v>
      </c>
      <c r="H40" s="12">
        <v>54</v>
      </c>
      <c r="I40" s="9">
        <v>31</v>
      </c>
      <c r="J40" s="7">
        <f t="shared" si="0"/>
        <v>2962.98</v>
      </c>
      <c r="K40" s="13">
        <v>33.33</v>
      </c>
      <c r="L40" s="7">
        <f t="shared" si="1"/>
        <v>2996.31</v>
      </c>
      <c r="M40" s="11">
        <v>13513276370</v>
      </c>
      <c r="N40" s="11"/>
    </row>
    <row r="41" spans="1:14" s="5" customFormat="1" ht="18.600000000000001" customHeight="1" x14ac:dyDescent="0.15">
      <c r="A41" s="8">
        <v>39</v>
      </c>
      <c r="B41" s="9" t="s">
        <v>162</v>
      </c>
      <c r="C41" s="14" t="s">
        <v>163</v>
      </c>
      <c r="D41" s="9">
        <v>417</v>
      </c>
      <c r="E41" s="9" t="s">
        <v>16</v>
      </c>
      <c r="F41" s="18" t="s">
        <v>164</v>
      </c>
      <c r="G41" s="8" t="s">
        <v>83</v>
      </c>
      <c r="H41" s="12">
        <v>27.84</v>
      </c>
      <c r="I41" s="9">
        <v>31</v>
      </c>
      <c r="J41" s="7">
        <f t="shared" si="0"/>
        <v>1527.5808</v>
      </c>
      <c r="K41" s="13">
        <v>33.33</v>
      </c>
      <c r="L41" s="7">
        <f t="shared" si="1"/>
        <v>1560.9107999999999</v>
      </c>
      <c r="M41" s="14">
        <v>13091161223</v>
      </c>
      <c r="N41" s="11"/>
    </row>
    <row r="42" spans="1:14" s="5" customFormat="1" ht="18.600000000000001" customHeight="1" x14ac:dyDescent="0.15">
      <c r="A42" s="8">
        <v>40</v>
      </c>
      <c r="B42" s="9" t="s">
        <v>165</v>
      </c>
      <c r="C42" s="9" t="s">
        <v>166</v>
      </c>
      <c r="D42" s="9">
        <v>418</v>
      </c>
      <c r="E42" s="9" t="s">
        <v>21</v>
      </c>
      <c r="F42" s="10" t="s">
        <v>167</v>
      </c>
      <c r="G42" s="8" t="s">
        <v>83</v>
      </c>
      <c r="H42" s="12">
        <v>28.09</v>
      </c>
      <c r="I42" s="9">
        <v>31</v>
      </c>
      <c r="J42" s="7">
        <f t="shared" si="0"/>
        <v>1541.2982999999999</v>
      </c>
      <c r="K42" s="13">
        <v>33.33</v>
      </c>
      <c r="L42" s="7">
        <f t="shared" si="1"/>
        <v>1574.6282999999999</v>
      </c>
      <c r="M42" s="14">
        <v>15511783823</v>
      </c>
      <c r="N42" s="11"/>
    </row>
    <row r="43" spans="1:14" s="5" customFormat="1" ht="18.600000000000001" customHeight="1" x14ac:dyDescent="0.15">
      <c r="A43" s="8">
        <v>41</v>
      </c>
      <c r="B43" s="9" t="s">
        <v>168</v>
      </c>
      <c r="C43" s="9" t="s">
        <v>169</v>
      </c>
      <c r="D43" s="9">
        <v>420</v>
      </c>
      <c r="E43" s="9" t="s">
        <v>21</v>
      </c>
      <c r="F43" s="15" t="s">
        <v>170</v>
      </c>
      <c r="G43" s="14" t="s">
        <v>171</v>
      </c>
      <c r="H43" s="12">
        <v>27.84</v>
      </c>
      <c r="I43" s="9">
        <v>31</v>
      </c>
      <c r="J43" s="7">
        <f t="shared" si="0"/>
        <v>1527.5808</v>
      </c>
      <c r="K43" s="13">
        <v>33.33</v>
      </c>
      <c r="L43" s="7">
        <f t="shared" si="1"/>
        <v>1560.9107999999999</v>
      </c>
      <c r="M43" s="14">
        <v>13784951267</v>
      </c>
      <c r="N43" s="11"/>
    </row>
    <row r="44" spans="1:14" s="5" customFormat="1" ht="18.600000000000001" customHeight="1" x14ac:dyDescent="0.15">
      <c r="A44" s="8">
        <v>42</v>
      </c>
      <c r="B44" s="9" t="s">
        <v>172</v>
      </c>
      <c r="C44" s="9" t="s">
        <v>173</v>
      </c>
      <c r="D44" s="9">
        <v>421</v>
      </c>
      <c r="E44" s="9" t="s">
        <v>16</v>
      </c>
      <c r="F44" s="15" t="s">
        <v>174</v>
      </c>
      <c r="G44" s="14" t="s">
        <v>175</v>
      </c>
      <c r="H44" s="12">
        <v>28.09</v>
      </c>
      <c r="I44" s="9">
        <v>31</v>
      </c>
      <c r="J44" s="7">
        <f t="shared" si="0"/>
        <v>1541.2982999999999</v>
      </c>
      <c r="K44" s="13">
        <v>33.33</v>
      </c>
      <c r="L44" s="7">
        <f t="shared" si="1"/>
        <v>1574.6282999999999</v>
      </c>
      <c r="M44" s="14">
        <v>19131726655</v>
      </c>
      <c r="N44" s="11"/>
    </row>
    <row r="45" spans="1:14" s="5" customFormat="1" ht="18.600000000000001" customHeight="1" x14ac:dyDescent="0.15">
      <c r="A45" s="8">
        <v>43</v>
      </c>
      <c r="B45" s="9" t="s">
        <v>176</v>
      </c>
      <c r="C45" s="9" t="s">
        <v>177</v>
      </c>
      <c r="D45" s="9">
        <v>422</v>
      </c>
      <c r="E45" s="9" t="s">
        <v>21</v>
      </c>
      <c r="F45" s="15" t="s">
        <v>178</v>
      </c>
      <c r="G45" s="8" t="s">
        <v>27</v>
      </c>
      <c r="H45" s="12">
        <v>28.02</v>
      </c>
      <c r="I45" s="9">
        <v>31</v>
      </c>
      <c r="J45" s="7">
        <f t="shared" si="0"/>
        <v>1537.4574</v>
      </c>
      <c r="K45" s="13">
        <v>33.33</v>
      </c>
      <c r="L45" s="7">
        <f t="shared" si="1"/>
        <v>1570.7873999999999</v>
      </c>
      <c r="M45" s="14">
        <v>18232831688</v>
      </c>
      <c r="N45" s="11"/>
    </row>
    <row r="46" spans="1:14" s="5" customFormat="1" ht="18.600000000000001" customHeight="1" x14ac:dyDescent="0.15">
      <c r="A46" s="8" t="s">
        <v>179</v>
      </c>
      <c r="B46" s="8"/>
      <c r="C46" s="8"/>
      <c r="D46" s="8"/>
      <c r="E46" s="8"/>
      <c r="F46" s="19"/>
      <c r="G46" s="8"/>
      <c r="H46" s="20">
        <f>SUM(H3:H45)</f>
        <v>1475.1699999999994</v>
      </c>
      <c r="I46" s="21"/>
      <c r="J46" s="7">
        <v>78664.399999999994</v>
      </c>
      <c r="K46" s="22">
        <f>SUM(K3:K45)</f>
        <v>1403.3269999999998</v>
      </c>
      <c r="L46" s="7">
        <v>80067.73</v>
      </c>
      <c r="M46" s="8"/>
      <c r="N46" s="8"/>
    </row>
    <row r="47" spans="1:14" s="5" customFormat="1" ht="18.600000000000001" customHeight="1" x14ac:dyDescent="0.15">
      <c r="A47" s="6" t="s">
        <v>180</v>
      </c>
      <c r="B47" s="8"/>
      <c r="C47" s="8" t="s">
        <v>181</v>
      </c>
      <c r="D47" s="8"/>
      <c r="E47" s="8"/>
      <c r="F47" s="19"/>
      <c r="G47" s="8"/>
      <c r="H47" s="20"/>
      <c r="I47" s="21"/>
      <c r="J47" s="7"/>
      <c r="K47" s="22"/>
      <c r="L47" s="7"/>
      <c r="M47" s="8"/>
      <c r="N47" s="8"/>
    </row>
    <row r="48" spans="1:14" s="5" customFormat="1" ht="18.600000000000001" customHeight="1" x14ac:dyDescent="0.15">
      <c r="A48" s="6" t="s">
        <v>182</v>
      </c>
      <c r="B48" s="8"/>
      <c r="C48" s="23" t="s">
        <v>183</v>
      </c>
      <c r="D48" s="8"/>
      <c r="E48" s="8"/>
      <c r="F48" s="19"/>
      <c r="G48" s="8"/>
      <c r="H48" s="20"/>
      <c r="I48" s="21"/>
      <c r="J48" s="7"/>
      <c r="K48" s="22"/>
      <c r="L48" s="7"/>
      <c r="M48" s="8"/>
      <c r="N48" s="8"/>
    </row>
    <row r="49" spans="1:14" s="5" customFormat="1" ht="18.600000000000001" customHeight="1" x14ac:dyDescent="0.15">
      <c r="A49" s="6" t="s">
        <v>13</v>
      </c>
      <c r="B49" s="24" t="s">
        <v>184</v>
      </c>
      <c r="C49" s="24"/>
      <c r="D49" s="24"/>
      <c r="E49" s="24"/>
      <c r="F49" s="24"/>
      <c r="G49" s="24"/>
      <c r="H49" s="24"/>
      <c r="I49" s="24"/>
      <c r="J49" s="24"/>
      <c r="K49" s="25"/>
      <c r="L49" s="24"/>
      <c r="M49" s="24"/>
      <c r="N49" s="24"/>
    </row>
  </sheetData>
  <mergeCells count="2">
    <mergeCell ref="A1:N1"/>
    <mergeCell ref="B49:N4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2025-05-27T07:14:52Z</dcterms:modified>
</cp:coreProperties>
</file>