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 activeTab="4"/>
  </bookViews>
  <sheets>
    <sheet name="2023年5月" sheetId="5" r:id="rId1"/>
    <sheet name="2023年6月" sheetId="6" r:id="rId2"/>
    <sheet name="2023年7月" sheetId="7" r:id="rId3"/>
    <sheet name="2023年8月" sheetId="8" r:id="rId4"/>
    <sheet name="2023年9月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<sst xmlns="http://schemas.openxmlformats.org/spreadsheetml/2006/main" count="1164" uniqueCount="267">
  <si>
    <r>
      <rPr>
        <u/>
        <sz val="20"/>
        <color theme="1"/>
        <rFont val="宋体"/>
        <charset val="134"/>
        <scheme val="minor"/>
      </rPr>
      <t xml:space="preserve"> 沧县硕鸿智慧</t>
    </r>
    <r>
      <rPr>
        <sz val="20"/>
        <color theme="1"/>
        <rFont val="宋体"/>
        <charset val="134"/>
        <scheme val="minor"/>
      </rPr>
      <t>创业孵化基地</t>
    </r>
    <r>
      <rPr>
        <u/>
        <sz val="20"/>
        <color theme="1"/>
        <rFont val="宋体"/>
        <charset val="134"/>
        <scheme val="minor"/>
      </rPr>
      <t xml:space="preserve"> 2023 </t>
    </r>
    <r>
      <rPr>
        <sz val="20"/>
        <color theme="1"/>
        <rFont val="宋体"/>
        <charset val="134"/>
        <scheme val="minor"/>
      </rPr>
      <t>年</t>
    </r>
    <r>
      <rPr>
        <u/>
        <sz val="20"/>
        <color theme="1"/>
        <rFont val="宋体"/>
        <charset val="134"/>
        <scheme val="minor"/>
      </rPr>
      <t xml:space="preserve"> 5 </t>
    </r>
    <r>
      <rPr>
        <sz val="20"/>
        <color theme="1"/>
        <rFont val="宋体"/>
        <charset val="134"/>
        <scheme val="minor"/>
      </rPr>
      <t>月补贴人员花名册</t>
    </r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</si>
  <si>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</si>
  <si>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</si>
  <si>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</si>
  <si>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</si>
  <si>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</si>
  <si>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</si>
  <si>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</si>
  <si>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房屋建筑面积</t>
  </si>
  <si>
    <t>天数</t>
  </si>
  <si>
    <t>房租补贴</t>
  </si>
  <si>
    <t>水电补贴</t>
  </si>
  <si>
    <t>补贴合计</t>
  </si>
  <si>
    <t>联系电话</t>
  </si>
  <si>
    <t>褚凤城</t>
  </si>
  <si>
    <t>沧县欧艺建材销售中心</t>
  </si>
  <si>
    <t>130921198906212250</t>
  </si>
  <si>
    <t>2022.6.22--2025.6.21</t>
  </si>
  <si>
    <t>李鹏飞</t>
  </si>
  <si>
    <t>沧县鹏万五金销售中心</t>
  </si>
  <si>
    <t>130930199712152115</t>
  </si>
  <si>
    <t>2022.3.28--2025.3.27</t>
  </si>
  <si>
    <t>王俊青</t>
  </si>
  <si>
    <t>沧州欧科家用电器销售经营部</t>
  </si>
  <si>
    <t>男</t>
  </si>
  <si>
    <t>130921198004200218</t>
  </si>
  <si>
    <t>2023.4.19--2026.4.18</t>
  </si>
  <si>
    <t>杨文德</t>
  </si>
  <si>
    <t>沧县胜驭文化传播工作室</t>
  </si>
  <si>
    <t>130921199511092818</t>
  </si>
  <si>
    <t>2023.3.6--2026.3.5</t>
  </si>
  <si>
    <t>袁胜男</t>
  </si>
  <si>
    <t>沧县一路行汽车销售中心</t>
  </si>
  <si>
    <t>130925198702026822</t>
  </si>
  <si>
    <t>2021.11.11--2024.10.31</t>
  </si>
  <si>
    <t>杨国亮</t>
  </si>
  <si>
    <t>沧县国亮工程机械租赁中心</t>
  </si>
  <si>
    <t>130921197209130052</t>
  </si>
  <si>
    <t>2021.11.1--2024.10.31</t>
  </si>
  <si>
    <t>刘瑞双</t>
  </si>
  <si>
    <t>沧州优佰商贸有限公司</t>
  </si>
  <si>
    <t>130921198511121629</t>
  </si>
  <si>
    <t>2022.9.29-2025.9.28</t>
  </si>
  <si>
    <t>刘菲</t>
  </si>
  <si>
    <t>沧县学武汽车销售中心</t>
  </si>
  <si>
    <t>130921199007030829</t>
  </si>
  <si>
    <t>李娟娟</t>
  </si>
  <si>
    <t>沧县聚进文化传媒中心</t>
  </si>
  <si>
    <t>女</t>
  </si>
  <si>
    <t>13098419821017364X</t>
  </si>
  <si>
    <t>2023.3.1--2026.2.28</t>
  </si>
  <si>
    <t>吴孟刚</t>
  </si>
  <si>
    <t>沧县鸿思网络技术服务中心</t>
  </si>
  <si>
    <t>132931197501250312</t>
  </si>
  <si>
    <t>2023.4.26--2026.4.25</t>
  </si>
  <si>
    <t>于辉</t>
  </si>
  <si>
    <t>沧县亿恒装修中心</t>
  </si>
  <si>
    <t>13092119930513081X</t>
  </si>
  <si>
    <t>2021.11.1--2023.5.22</t>
  </si>
  <si>
    <t>吴若旭</t>
  </si>
  <si>
    <t>沧县西柚摄影工作室</t>
  </si>
  <si>
    <t>130903200010310613</t>
  </si>
  <si>
    <t>2022.10.10--2025.10.10</t>
  </si>
  <si>
    <t>杨金宝</t>
  </si>
  <si>
    <t>沧县博讯信息技术咨询中心</t>
  </si>
  <si>
    <t>130921199103271016</t>
  </si>
  <si>
    <t xml:space="preserve">何铁城
</t>
  </si>
  <si>
    <t>河北磐熙机电设备安装工程有限公司</t>
  </si>
  <si>
    <t>130921199110175233</t>
  </si>
  <si>
    <t>孙超</t>
  </si>
  <si>
    <t>沧县雅尚茶叶销售经营部</t>
  </si>
  <si>
    <t>130921199007081036</t>
  </si>
  <si>
    <t>2021.11.1--2023.5.15</t>
  </si>
  <si>
    <t>蔡嘉怡</t>
  </si>
  <si>
    <t>沧州聚嘉电子商务有限公司</t>
  </si>
  <si>
    <t>2023.5.22--2026.5.21</t>
  </si>
  <si>
    <t>李卫祥</t>
  </si>
  <si>
    <t>沧县安捷汽车销售中心</t>
  </si>
  <si>
    <t>130921198707141031</t>
  </si>
  <si>
    <t>2021.11.1--2023.7.7</t>
  </si>
  <si>
    <t>何洪达</t>
  </si>
  <si>
    <t>沧州惊喜汽车贸易有限公司</t>
  </si>
  <si>
    <t>130921199110155232</t>
  </si>
  <si>
    <t>庞维甲</t>
  </si>
  <si>
    <t>沧县铭扬室内外装潢设计中心</t>
  </si>
  <si>
    <t>130921199001161211</t>
  </si>
  <si>
    <t>2023.2.27--2026.2.26</t>
  </si>
  <si>
    <t>曹婧</t>
  </si>
  <si>
    <t>沧州雨沃化工有限公司</t>
  </si>
  <si>
    <t>130902199503273628</t>
  </si>
  <si>
    <t>李柯薇</t>
  </si>
  <si>
    <t>沧县智蛙网络技术服务中心</t>
  </si>
  <si>
    <t>130930198703232143</t>
  </si>
  <si>
    <t>2023.5.24--2026.5.23</t>
  </si>
  <si>
    <t>贾新月</t>
  </si>
  <si>
    <t>沧州熠辉文化传媒有限责任公司</t>
  </si>
  <si>
    <t>130921199704050227</t>
  </si>
  <si>
    <t>2022.7.8--2025-7.7</t>
  </si>
  <si>
    <t>李娜娜</t>
  </si>
  <si>
    <t>沧州摩腾金属制品有限公司</t>
  </si>
  <si>
    <t>130927198408023324</t>
  </si>
  <si>
    <t>李宁</t>
  </si>
  <si>
    <t>沧州博阳信息技术咨询有限公司</t>
  </si>
  <si>
    <t>13092719870105017X</t>
  </si>
  <si>
    <t>徐猛</t>
  </si>
  <si>
    <t>沧州驰航机械设备有限公司</t>
  </si>
  <si>
    <t>130903198910141819</t>
  </si>
  <si>
    <t>肖绪强</t>
  </si>
  <si>
    <t>沧州沧浩商贸有限公司</t>
  </si>
  <si>
    <t>130981198702074817</t>
  </si>
  <si>
    <t>2021.11.2--2023.6.30</t>
  </si>
  <si>
    <t>孙德生</t>
  </si>
  <si>
    <t>河北百茂建筑工程有限公司</t>
  </si>
  <si>
    <t>130921198206180016</t>
  </si>
  <si>
    <t>2021.11.3--2023.5.31</t>
  </si>
  <si>
    <t>王美美</t>
  </si>
  <si>
    <t>沧县俊凯汽车销售中心</t>
  </si>
  <si>
    <t>130929199302214680</t>
  </si>
  <si>
    <t>2021.11.3--2023.6.30</t>
  </si>
  <si>
    <t>王增</t>
  </si>
  <si>
    <t>沧县沧邦运输服务站</t>
  </si>
  <si>
    <t>130902198208101837</t>
  </si>
  <si>
    <t>2023.3.21--2026.3.20</t>
  </si>
  <si>
    <t>刘梦柔</t>
  </si>
  <si>
    <t>沧县达夫商贸中心</t>
  </si>
  <si>
    <t>130921199506012027</t>
  </si>
  <si>
    <t>2022.6.27--2025-6.26</t>
  </si>
  <si>
    <t>邢荣荣</t>
  </si>
  <si>
    <t>沧县缪荣鲜花店</t>
  </si>
  <si>
    <t>130921198504182626</t>
  </si>
  <si>
    <t>2021.11.4--2023.6.1</t>
  </si>
  <si>
    <t>张伟</t>
  </si>
  <si>
    <t>沧县星伟太阳能设备中心</t>
  </si>
  <si>
    <t>130921198706290019</t>
  </si>
  <si>
    <t>2022.10.10--2025.10.9</t>
  </si>
  <si>
    <t>张静</t>
  </si>
  <si>
    <t>沧县宜乐佳百货批发中心</t>
  </si>
  <si>
    <t>130921197804050268</t>
  </si>
  <si>
    <t>2022.6.7-2025.6.6</t>
  </si>
  <si>
    <t>尹俊松</t>
  </si>
  <si>
    <t>沧县三书六礼婚姻服务中心</t>
  </si>
  <si>
    <t>130921196712193611</t>
  </si>
  <si>
    <t>2022.9.19--2025.9.14</t>
  </si>
  <si>
    <t>贾纯金</t>
  </si>
  <si>
    <t>沧县熠辉网络科技服务中心</t>
  </si>
  <si>
    <t>130921197311280452</t>
  </si>
  <si>
    <t>2022.10.18--2025.10.17</t>
  </si>
  <si>
    <t>刘会杰</t>
  </si>
  <si>
    <t>沧县铭钏机动车维修服务店</t>
  </si>
  <si>
    <t>230230199009081728</t>
  </si>
  <si>
    <t>2021.11.5--2024.11.4</t>
  </si>
  <si>
    <t>兰秀莹</t>
  </si>
  <si>
    <t>沧县大墅设计工作室</t>
  </si>
  <si>
    <t>130903199902111825</t>
  </si>
  <si>
    <t>2022.9.8-2025.9.7</t>
  </si>
  <si>
    <t>刘哲</t>
  </si>
  <si>
    <t>沧州优驿站国际旅行社有限公司沧县分公司</t>
  </si>
  <si>
    <t>130921198903100069</t>
  </si>
  <si>
    <t>2023.3.27--2026.3.26</t>
  </si>
  <si>
    <t>高国皓</t>
  </si>
  <si>
    <t>沧州惠旭环保科技有限公司</t>
  </si>
  <si>
    <t>130921199710023217</t>
  </si>
  <si>
    <t>2022.3.7--2025.3.6</t>
  </si>
  <si>
    <t>张建堂</t>
  </si>
  <si>
    <t>河北渤融供应链管理有限公司</t>
  </si>
  <si>
    <t>130921199111305634</t>
  </si>
  <si>
    <t>2021.11.11--2024.11.10</t>
  </si>
  <si>
    <t>魏丛江</t>
  </si>
  <si>
    <t>沧县百思特建筑器材租赁中心</t>
  </si>
  <si>
    <t>130929198005071412</t>
  </si>
  <si>
    <t>梁秀萍</t>
  </si>
  <si>
    <t>沧县康途化妆品销售处</t>
  </si>
  <si>
    <t>231025197910094628</t>
  </si>
  <si>
    <t>田斌</t>
  </si>
  <si>
    <t>沧州锐旭节能科技有限公司</t>
  </si>
  <si>
    <t>130902197009090958</t>
  </si>
  <si>
    <t>2022.3.28--2023.10.30</t>
  </si>
  <si>
    <t>林喆</t>
  </si>
  <si>
    <t>沧州晨喆文化传媒有限公司</t>
  </si>
  <si>
    <t>130921200107090218</t>
  </si>
  <si>
    <t>2022.7.18--2025.7.17</t>
  </si>
  <si>
    <t>董振锋</t>
  </si>
  <si>
    <t>沧州烁腾企业管理咨询有限公司</t>
  </si>
  <si>
    <t>130921197809080618</t>
  </si>
  <si>
    <t>2021.11.18--2024.11.17</t>
  </si>
  <si>
    <t>吕广增</t>
  </si>
  <si>
    <t>沧县知点文化传媒中心</t>
  </si>
  <si>
    <t>13092119820729201X</t>
  </si>
  <si>
    <t>2022.9.29--2025.9.28</t>
  </si>
  <si>
    <t>关洪亮</t>
  </si>
  <si>
    <t>沧县鹏信信息技术咨询中心</t>
  </si>
  <si>
    <t>130921198506061617</t>
  </si>
  <si>
    <t>2022.8.31--2023.5.22</t>
  </si>
  <si>
    <t>伊景林</t>
  </si>
  <si>
    <t>沧州集宸商贸有限公司</t>
  </si>
  <si>
    <t>130921197007253011</t>
  </si>
  <si>
    <t>2021.12.30--2024.12.29</t>
  </si>
  <si>
    <t>曾伟</t>
  </si>
  <si>
    <t>沧县百聚文化传媒工作室</t>
  </si>
  <si>
    <t>130921198411052240</t>
  </si>
  <si>
    <t>2023.4.10--2026.4.9</t>
  </si>
  <si>
    <t>常梦晴</t>
  </si>
  <si>
    <t>沧县青梵服饰商行</t>
  </si>
  <si>
    <t>130924199503124225</t>
  </si>
  <si>
    <t>2023.3.20--2026.3.19</t>
  </si>
  <si>
    <t>张莹莹</t>
  </si>
  <si>
    <t>沧县财苑会计服务中心</t>
  </si>
  <si>
    <t>130921198805172026</t>
  </si>
  <si>
    <t>2022.1.1--2024.12.31</t>
  </si>
  <si>
    <t>郭廷辉</t>
  </si>
  <si>
    <t>沧县恒辰网络技术服务中心</t>
  </si>
  <si>
    <t>130224198104245238</t>
  </si>
  <si>
    <t>2022.5.13--2023.10.12</t>
  </si>
  <si>
    <t>保蕊</t>
  </si>
  <si>
    <t>沧县慧来家政服务中心</t>
  </si>
  <si>
    <t>130921199704232020</t>
  </si>
  <si>
    <t>2022.7.1--2023.6.1</t>
  </si>
  <si>
    <t>孙志达</t>
  </si>
  <si>
    <t>沧州大雁网络科技有限公司</t>
  </si>
  <si>
    <t>130927199610191211</t>
  </si>
  <si>
    <t>2023.2.17--2026.2.16</t>
  </si>
  <si>
    <t>高旭</t>
  </si>
  <si>
    <t>河北竞赛智能科技有限公司</t>
  </si>
  <si>
    <t>130902199410210310</t>
  </si>
  <si>
    <t>2023.4.11--2026.4.10</t>
  </si>
  <si>
    <t>庞倩倩</t>
  </si>
  <si>
    <t>沧州农神科技有限公司</t>
  </si>
  <si>
    <t>130921199302161223</t>
  </si>
  <si>
    <t>2023.5.12--2026.5.11</t>
  </si>
  <si>
    <t>千来恒</t>
  </si>
  <si>
    <t>沧县宏思塑料制品厂</t>
  </si>
  <si>
    <t>130921198809104899</t>
  </si>
  <si>
    <t>2023.5.13--2026.5.12</t>
  </si>
  <si>
    <t>合   计</t>
  </si>
  <si>
    <t>公服面积</t>
  </si>
  <si>
    <t>办公室、会议室、洽谈室</t>
  </si>
  <si>
    <t>总   计</t>
  </si>
  <si>
    <t>备   注</t>
  </si>
  <si>
    <t>因316和429房间少享受补贴10天，故公服面积14.38+20.71=35.09㎡共计金额：621.1元，因332房间少享受12天，故公服面积12.98㎡，金额为258.3元 共计金额879.4元</t>
  </si>
  <si>
    <t xml:space="preserve">因408、412、204房间多享受面积0.92+0.65+1.19=2.76㎡，多享受天数分别为7天、23天、11天，共计多享受金额为61元 所以公服面积补贴金额为:21872.5元 </t>
  </si>
  <si>
    <t>所以房屋、水电、公服面积共计补贴金额：160593.9元</t>
  </si>
  <si>
    <r>
      <rPr>
        <u/>
        <sz val="20"/>
        <color theme="1"/>
        <rFont val="宋体"/>
        <charset val="134"/>
        <scheme val="minor"/>
      </rPr>
      <t xml:space="preserve"> 沧县硕鸿智慧</t>
    </r>
    <r>
      <rPr>
        <sz val="20"/>
        <color theme="1"/>
        <rFont val="宋体"/>
        <charset val="134"/>
        <scheme val="minor"/>
      </rPr>
      <t>创业孵化基地</t>
    </r>
    <r>
      <rPr>
        <u/>
        <sz val="20"/>
        <color theme="1"/>
        <rFont val="宋体"/>
        <charset val="134"/>
        <scheme val="minor"/>
      </rPr>
      <t xml:space="preserve"> 2023 </t>
    </r>
    <r>
      <rPr>
        <sz val="20"/>
        <color theme="1"/>
        <rFont val="宋体"/>
        <charset val="134"/>
        <scheme val="minor"/>
      </rPr>
      <t>年</t>
    </r>
    <r>
      <rPr>
        <u/>
        <sz val="20"/>
        <color theme="1"/>
        <rFont val="宋体"/>
        <charset val="134"/>
        <scheme val="minor"/>
      </rPr>
      <t xml:space="preserve"> 6 </t>
    </r>
    <r>
      <rPr>
        <sz val="20"/>
        <color theme="1"/>
        <rFont val="宋体"/>
        <charset val="134"/>
        <scheme val="minor"/>
      </rPr>
      <t>月补贴人员花名册</t>
    </r>
  </si>
  <si>
    <t>2022.6.22--2023.6.30</t>
  </si>
  <si>
    <t>韩艳艳</t>
  </si>
  <si>
    <t>沧县沧艺文化传媒中心</t>
  </si>
  <si>
    <t>13090419808241823</t>
  </si>
  <si>
    <t>2023.6.19--2026.6.18</t>
  </si>
  <si>
    <t>2021.11.12--2023.6.30</t>
  </si>
  <si>
    <t>2021.11.15--2023.6.30</t>
  </si>
  <si>
    <t>因316房间多享受18天补贴，故316房间公服面积13.5㎡也少享受18天共计金额430.1元，所以公服面积享受金额为20163.7元   公服、房屋、水电补贴共计金额：146445.8元</t>
  </si>
  <si>
    <r>
      <rPr>
        <u/>
        <sz val="20"/>
        <color theme="1"/>
        <rFont val="宋体"/>
        <charset val="134"/>
        <scheme val="minor"/>
      </rPr>
      <t xml:space="preserve"> 沧县硕鸿智慧</t>
    </r>
    <r>
      <rPr>
        <sz val="20"/>
        <color theme="1"/>
        <rFont val="宋体"/>
        <charset val="134"/>
        <scheme val="minor"/>
      </rPr>
      <t>创业孵化基地</t>
    </r>
    <r>
      <rPr>
        <u/>
        <sz val="20"/>
        <color theme="1"/>
        <rFont val="宋体"/>
        <charset val="134"/>
        <scheme val="minor"/>
      </rPr>
      <t xml:space="preserve"> 2023 </t>
    </r>
    <r>
      <rPr>
        <sz val="20"/>
        <color theme="1"/>
        <rFont val="宋体"/>
        <charset val="134"/>
        <scheme val="minor"/>
      </rPr>
      <t>年</t>
    </r>
    <r>
      <rPr>
        <u/>
        <sz val="20"/>
        <color theme="1"/>
        <rFont val="宋体"/>
        <charset val="134"/>
        <scheme val="minor"/>
      </rPr>
      <t xml:space="preserve"> 7 </t>
    </r>
    <r>
      <rPr>
        <sz val="20"/>
        <color theme="1"/>
        <rFont val="宋体"/>
        <charset val="134"/>
        <scheme val="minor"/>
      </rPr>
      <t>月补贴人员花名册</t>
    </r>
  </si>
  <si>
    <t>2021.11.1--2023.8.1</t>
  </si>
  <si>
    <t>公服、房屋、水电补贴共计金额：141850.2元</t>
  </si>
  <si>
    <r>
      <rPr>
        <u/>
        <sz val="20"/>
        <color theme="1"/>
        <rFont val="宋体"/>
        <charset val="134"/>
        <scheme val="minor"/>
      </rPr>
      <t xml:space="preserve"> 沧县硕鸿智慧</t>
    </r>
    <r>
      <rPr>
        <sz val="20"/>
        <color theme="1"/>
        <rFont val="宋体"/>
        <charset val="134"/>
        <scheme val="minor"/>
      </rPr>
      <t>创业孵化基地</t>
    </r>
    <r>
      <rPr>
        <u/>
        <sz val="20"/>
        <color theme="1"/>
        <rFont val="宋体"/>
        <charset val="134"/>
        <scheme val="minor"/>
      </rPr>
      <t xml:space="preserve"> 2023 </t>
    </r>
    <r>
      <rPr>
        <sz val="20"/>
        <color theme="1"/>
        <rFont val="宋体"/>
        <charset val="134"/>
        <scheme val="minor"/>
      </rPr>
      <t>年</t>
    </r>
    <r>
      <rPr>
        <u/>
        <sz val="20"/>
        <color theme="1"/>
        <rFont val="宋体"/>
        <charset val="134"/>
        <scheme val="minor"/>
      </rPr>
      <t xml:space="preserve"> 8 </t>
    </r>
    <r>
      <rPr>
        <sz val="20"/>
        <color theme="1"/>
        <rFont val="宋体"/>
        <charset val="134"/>
        <scheme val="minor"/>
      </rPr>
      <t>月补贴人员花名册</t>
    </r>
  </si>
  <si>
    <t>2023.5.22--2023.6.16</t>
  </si>
  <si>
    <t>公服、房屋、水电补贴共计金额：132308元</t>
  </si>
  <si>
    <r>
      <rPr>
        <u/>
        <sz val="20"/>
        <color theme="1"/>
        <rFont val="宋体"/>
        <charset val="134"/>
        <scheme val="minor"/>
      </rPr>
      <t xml:space="preserve"> 沧县硕鸿智慧</t>
    </r>
    <r>
      <rPr>
        <sz val="20"/>
        <color theme="1"/>
        <rFont val="宋体"/>
        <charset val="134"/>
        <scheme val="minor"/>
      </rPr>
      <t>创业孵化基地</t>
    </r>
    <r>
      <rPr>
        <u/>
        <sz val="20"/>
        <color theme="1"/>
        <rFont val="宋体"/>
        <charset val="134"/>
        <scheme val="minor"/>
      </rPr>
      <t xml:space="preserve"> 2023 </t>
    </r>
    <r>
      <rPr>
        <sz val="20"/>
        <color theme="1"/>
        <rFont val="宋体"/>
        <charset val="134"/>
        <scheme val="minor"/>
      </rPr>
      <t>年</t>
    </r>
    <r>
      <rPr>
        <u/>
        <sz val="20"/>
        <color theme="1"/>
        <rFont val="宋体"/>
        <charset val="134"/>
        <scheme val="minor"/>
      </rPr>
      <t xml:space="preserve"> 9 </t>
    </r>
    <r>
      <rPr>
        <sz val="20"/>
        <color theme="1"/>
        <rFont val="宋体"/>
        <charset val="134"/>
        <scheme val="minor"/>
      </rPr>
      <t>月补贴人员花名册</t>
    </r>
  </si>
  <si>
    <t>王海宇</t>
  </si>
  <si>
    <t>沧县锋芒商贸中心</t>
  </si>
  <si>
    <t>130921198901290815</t>
  </si>
  <si>
    <t>2023.9.18--2026.9.17</t>
  </si>
  <si>
    <t>何洋</t>
  </si>
  <si>
    <t>沧县卓业商贸中心</t>
  </si>
  <si>
    <t>130927200305091527</t>
  </si>
  <si>
    <t>2022.10.10--2023.9.30</t>
  </si>
  <si>
    <t xml:space="preserve">因310房间少享受12天补贴，故310房间公服面未享受补贴12天12.5㎡ 未享受金额：265.5元，所以公服面积享受金额为19611.5元   </t>
  </si>
  <si>
    <t>公服、房屋、水电补贴共计金额：130556.3元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</si>
</sst>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u/>
      <sz val="2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theme="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opLeftCell="A49" workbookViewId="0">
      <selection activeCell="C65" sqref="C65:M65"/>
    </sheetView>
  </sheetViews>
  <sheetFormatPr defaultColWidth="9" defaultRowHeight="13.5"/>
  <cols>
    <col min="1" max="1" width="5.625" customWidth="1"/>
    <col min="2" max="2" width="9.25" customWidth="1"/>
    <col min="3" max="3" width="27" customWidth="1"/>
    <col min="4" max="4" width="7.625" customWidth="1"/>
    <col min="5" max="5" width="6.375" customWidth="1"/>
    <col min="6" max="6" width="21.375" customWidth="1"/>
    <col min="7" max="7" width="25.375" style="26" customWidth="1"/>
    <col min="8" max="8" width="13" style="1" customWidth="1"/>
    <col min="9" max="9" width="5.875" style="26" customWidth="1"/>
    <col min="10" max="10" width="12.25" customWidth="1"/>
    <col min="11" max="12" width="12.625"/>
    <col min="13" max="13" width="14.625" customWidth="1"/>
  </cols>
  <sheetData>
    <row r="1" ht="30" customHeight="1" spans="1:13">
      <c r="A1" s="35"/>
      <c r="B1" s="27"/>
      <c r="C1" s="3" t="s">
        <v>0</v>
      </c>
      <c r="D1" s="2"/>
      <c r="E1" s="2"/>
      <c r="F1" s="2"/>
      <c r="G1" s="28"/>
      <c r="H1" s="2"/>
      <c r="I1" s="28"/>
      <c r="J1" s="2"/>
      <c r="K1" s="2"/>
      <c r="L1" s="2"/>
      <c r="M1" s="27"/>
    </row>
    <row r="2" ht="18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4" t="s">
        <v>7</v>
      </c>
      <c r="H2" s="5" t="s">
        <v>8</v>
      </c>
      <c r="I2" s="24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18" customHeight="1" spans="1:13">
      <c r="A3" s="21">
        <v>1</v>
      </c>
      <c r="B3" s="6" t="s">
        <v>14</v>
      </c>
      <c r="C3" s="6" t="s">
        <v>15</v>
      </c>
      <c r="D3" s="6">
        <v>203</v>
      </c>
      <c r="E3" s="6" t="str">
        <f>IF(OR(LEN(F3)=15,LEN(F3)=18),IF(MOD(MID(F3,15,3)*1,2),"男","女"),#N/A)</f>
        <v>男</v>
      </c>
      <c r="F3" s="58" t="s">
        <v>16</v>
      </c>
      <c r="G3" s="6" t="s">
        <v>17</v>
      </c>
      <c r="H3" s="21">
        <v>54.78</v>
      </c>
      <c r="I3" s="6">
        <v>31</v>
      </c>
      <c r="J3" s="21">
        <v>3005.7786</v>
      </c>
      <c r="K3" s="6">
        <v>33.3</v>
      </c>
      <c r="L3" s="21">
        <v>3039.0786</v>
      </c>
      <c r="M3" s="21">
        <v>18932779066</v>
      </c>
    </row>
    <row r="4" ht="18" customHeight="1" spans="1:13">
      <c r="A4" s="21">
        <v>2</v>
      </c>
      <c r="B4" s="6" t="s">
        <v>18</v>
      </c>
      <c r="C4" s="6" t="s">
        <v>19</v>
      </c>
      <c r="D4" s="6">
        <v>209</v>
      </c>
      <c r="E4" s="6" t="str">
        <f>IF(OR(LEN(F4)=15,LEN(F4)=18),IF(MOD(MID(F4,15,3)*1,2),"男","女"),#N/A)</f>
        <v>男</v>
      </c>
      <c r="F4" s="58" t="s">
        <v>20</v>
      </c>
      <c r="G4" s="6" t="s">
        <v>21</v>
      </c>
      <c r="H4" s="21">
        <v>54.38</v>
      </c>
      <c r="I4" s="6">
        <v>31</v>
      </c>
      <c r="J4" s="21">
        <v>2983.8306</v>
      </c>
      <c r="K4" s="6">
        <v>33.3</v>
      </c>
      <c r="L4" s="21">
        <v>3017.1306</v>
      </c>
      <c r="M4" s="21">
        <v>18303256999</v>
      </c>
    </row>
    <row r="5" ht="18" customHeight="1" spans="1:13">
      <c r="A5" s="32">
        <v>3</v>
      </c>
      <c r="B5" s="6" t="s">
        <v>22</v>
      </c>
      <c r="C5" s="6" t="s">
        <v>23</v>
      </c>
      <c r="D5" s="8">
        <v>210</v>
      </c>
      <c r="E5" s="6" t="s">
        <v>24</v>
      </c>
      <c r="F5" s="6" t="s">
        <v>25</v>
      </c>
      <c r="G5" s="6" t="s">
        <v>26</v>
      </c>
      <c r="H5" s="6">
        <v>55.32</v>
      </c>
      <c r="I5" s="6">
        <v>31</v>
      </c>
      <c r="J5" s="21">
        <v>3035.4084</v>
      </c>
      <c r="K5" s="6">
        <v>33.3</v>
      </c>
      <c r="L5" s="32">
        <v>3068.7084</v>
      </c>
      <c r="M5" s="21">
        <v>18034172273</v>
      </c>
    </row>
    <row r="6" ht="18" customHeight="1" spans="1:13">
      <c r="A6" s="32">
        <v>4</v>
      </c>
      <c r="B6" s="6" t="s">
        <v>27</v>
      </c>
      <c r="C6" s="6" t="s">
        <v>28</v>
      </c>
      <c r="D6" s="8">
        <v>303</v>
      </c>
      <c r="E6" s="6" t="str">
        <f t="shared" ref="E5:E10" si="0">IF(OR(LEN(F6)=15,LEN(F6)=18),IF(MOD(MID(F6,15,3)*1,2),"男","女"),#N/A)</f>
        <v>男</v>
      </c>
      <c r="F6" s="6" t="s">
        <v>29</v>
      </c>
      <c r="G6" s="6" t="s">
        <v>30</v>
      </c>
      <c r="H6" s="21">
        <v>54.09</v>
      </c>
      <c r="I6" s="6">
        <v>31</v>
      </c>
      <c r="J6" s="21">
        <v>2967.9183</v>
      </c>
      <c r="K6" s="6">
        <v>33.3</v>
      </c>
      <c r="L6" s="21">
        <v>3001.2183</v>
      </c>
      <c r="M6" s="6">
        <v>18713614153</v>
      </c>
    </row>
    <row r="7" ht="18" customHeight="1" spans="1:13">
      <c r="A7" s="21">
        <v>5</v>
      </c>
      <c r="B7" s="6" t="s">
        <v>31</v>
      </c>
      <c r="C7" s="6" t="s">
        <v>32</v>
      </c>
      <c r="D7" s="6">
        <v>304</v>
      </c>
      <c r="E7" s="6" t="str">
        <f t="shared" si="0"/>
        <v>女</v>
      </c>
      <c r="F7" s="58" t="s">
        <v>33</v>
      </c>
      <c r="G7" s="6" t="s">
        <v>34</v>
      </c>
      <c r="H7" s="21">
        <v>54.34</v>
      </c>
      <c r="I7" s="6">
        <v>31</v>
      </c>
      <c r="J7" s="21">
        <v>2981.6358</v>
      </c>
      <c r="K7" s="6">
        <v>33.3</v>
      </c>
      <c r="L7" s="21">
        <v>3014.9358</v>
      </c>
      <c r="M7" s="21">
        <v>18233701510</v>
      </c>
    </row>
    <row r="8" ht="18" customHeight="1" spans="1:13">
      <c r="A8" s="21">
        <v>6</v>
      </c>
      <c r="B8" s="6" t="s">
        <v>35</v>
      </c>
      <c r="C8" s="6" t="s">
        <v>36</v>
      </c>
      <c r="D8" s="6">
        <v>308</v>
      </c>
      <c r="E8" s="6" t="str">
        <f t="shared" si="0"/>
        <v>男</v>
      </c>
      <c r="F8" s="58" t="s">
        <v>37</v>
      </c>
      <c r="G8" s="6" t="s">
        <v>38</v>
      </c>
      <c r="H8" s="21">
        <v>55.26</v>
      </c>
      <c r="I8" s="6">
        <v>31</v>
      </c>
      <c r="J8" s="21">
        <v>3032.1162</v>
      </c>
      <c r="K8" s="6">
        <v>33.3</v>
      </c>
      <c r="L8" s="21">
        <v>3065.4162</v>
      </c>
      <c r="M8" s="21">
        <v>15833176222</v>
      </c>
    </row>
    <row r="9" ht="18" customHeight="1" spans="1:13">
      <c r="A9" s="21">
        <v>7</v>
      </c>
      <c r="B9" s="6" t="s">
        <v>39</v>
      </c>
      <c r="C9" s="6" t="s">
        <v>40</v>
      </c>
      <c r="D9" s="6">
        <v>310</v>
      </c>
      <c r="E9" s="6" t="str">
        <f t="shared" si="0"/>
        <v>女</v>
      </c>
      <c r="F9" s="6" t="s">
        <v>41</v>
      </c>
      <c r="G9" s="6" t="s">
        <v>42</v>
      </c>
      <c r="H9" s="21">
        <v>41.38</v>
      </c>
      <c r="I9" s="6">
        <v>31</v>
      </c>
      <c r="J9" s="21">
        <v>2270.5206</v>
      </c>
      <c r="K9" s="6">
        <v>33.3</v>
      </c>
      <c r="L9" s="21">
        <v>2303.8206</v>
      </c>
      <c r="M9" s="21">
        <v>13633273852</v>
      </c>
    </row>
    <row r="10" ht="18" customHeight="1" spans="1:13">
      <c r="A10" s="21">
        <v>8</v>
      </c>
      <c r="B10" s="6" t="s">
        <v>43</v>
      </c>
      <c r="C10" s="6" t="s">
        <v>44</v>
      </c>
      <c r="D10" s="6">
        <v>311</v>
      </c>
      <c r="E10" s="6" t="str">
        <f t="shared" si="0"/>
        <v>女</v>
      </c>
      <c r="F10" s="58" t="s">
        <v>45</v>
      </c>
      <c r="G10" s="6" t="s">
        <v>38</v>
      </c>
      <c r="H10" s="21">
        <v>39.43</v>
      </c>
      <c r="I10" s="6">
        <v>31</v>
      </c>
      <c r="J10" s="21">
        <v>2163.5241</v>
      </c>
      <c r="K10" s="6">
        <v>33.3</v>
      </c>
      <c r="L10" s="21">
        <v>2196.8241</v>
      </c>
      <c r="M10" s="21">
        <v>15030775157</v>
      </c>
    </row>
    <row r="11" ht="18" customHeight="1" spans="1:13">
      <c r="A11" s="21">
        <v>9</v>
      </c>
      <c r="B11" s="6" t="s">
        <v>46</v>
      </c>
      <c r="C11" s="6" t="s">
        <v>47</v>
      </c>
      <c r="D11" s="6">
        <v>313</v>
      </c>
      <c r="E11" s="6" t="s">
        <v>48</v>
      </c>
      <c r="F11" s="6" t="s">
        <v>49</v>
      </c>
      <c r="G11" s="6" t="s">
        <v>50</v>
      </c>
      <c r="H11" s="21">
        <v>40.1</v>
      </c>
      <c r="I11" s="6">
        <v>31</v>
      </c>
      <c r="J11" s="21">
        <v>2200.287</v>
      </c>
      <c r="K11" s="6">
        <v>33.3</v>
      </c>
      <c r="L11" s="21">
        <v>2233.587</v>
      </c>
      <c r="M11" s="21">
        <v>17886575151</v>
      </c>
    </row>
    <row r="12" ht="18" customHeight="1" spans="1:13">
      <c r="A12" s="32">
        <v>10</v>
      </c>
      <c r="B12" s="6" t="s">
        <v>51</v>
      </c>
      <c r="C12" s="6" t="s">
        <v>52</v>
      </c>
      <c r="D12" s="8">
        <v>315</v>
      </c>
      <c r="E12" s="6" t="s">
        <v>24</v>
      </c>
      <c r="F12" s="6" t="s">
        <v>53</v>
      </c>
      <c r="G12" s="6" t="s">
        <v>54</v>
      </c>
      <c r="H12" s="43">
        <v>40.23</v>
      </c>
      <c r="I12" s="6">
        <v>31</v>
      </c>
      <c r="J12" s="21">
        <v>2207.4201</v>
      </c>
      <c r="K12" s="6">
        <v>33.3</v>
      </c>
      <c r="L12" s="32">
        <v>2240.7201</v>
      </c>
      <c r="M12" s="21">
        <v>13333076337</v>
      </c>
    </row>
    <row r="13" ht="18" customHeight="1" spans="1:13">
      <c r="A13" s="21">
        <v>11</v>
      </c>
      <c r="B13" s="6" t="s">
        <v>55</v>
      </c>
      <c r="C13" s="6" t="s">
        <v>56</v>
      </c>
      <c r="D13" s="6">
        <v>316</v>
      </c>
      <c r="E13" s="6" t="str">
        <f>IF(OR(LEN(F13)=15,LEN(F13)=18),IF(MOD(MID(F13,15,3)*1,2),"男","女"),#N/A)</f>
        <v>男</v>
      </c>
      <c r="F13" s="6" t="s">
        <v>57</v>
      </c>
      <c r="G13" s="6" t="s">
        <v>58</v>
      </c>
      <c r="H13" s="21">
        <v>39.62</v>
      </c>
      <c r="I13" s="6">
        <v>21</v>
      </c>
      <c r="J13" s="21">
        <v>1472.6754</v>
      </c>
      <c r="K13" s="6">
        <v>22.6</v>
      </c>
      <c r="L13" s="21">
        <v>1495.2754</v>
      </c>
      <c r="M13" s="21">
        <v>15333179693</v>
      </c>
    </row>
    <row r="14" ht="18" customHeight="1" spans="1:13">
      <c r="A14" s="21">
        <v>12</v>
      </c>
      <c r="B14" s="6" t="s">
        <v>59</v>
      </c>
      <c r="C14" s="6" t="s">
        <v>60</v>
      </c>
      <c r="D14" s="6">
        <v>403</v>
      </c>
      <c r="E14" s="6" t="str">
        <f>IF(OR(LEN(F14)=15,LEN(F14)=18),IF(MOD(MID(F14,15,3)*1,2),"男","女"),#N/A)</f>
        <v>男</v>
      </c>
      <c r="F14" s="6" t="s">
        <v>61</v>
      </c>
      <c r="G14" s="6" t="s">
        <v>62</v>
      </c>
      <c r="H14" s="21">
        <v>41.02</v>
      </c>
      <c r="I14" s="6">
        <v>31</v>
      </c>
      <c r="J14" s="21">
        <v>2250.7674</v>
      </c>
      <c r="K14" s="6">
        <v>33.3</v>
      </c>
      <c r="L14" s="21">
        <v>2284.0674</v>
      </c>
      <c r="M14" s="21">
        <v>13932705252</v>
      </c>
    </row>
    <row r="15" ht="18" customHeight="1" spans="1:13">
      <c r="A15" s="21">
        <v>13</v>
      </c>
      <c r="B15" s="6" t="s">
        <v>63</v>
      </c>
      <c r="C15" s="6" t="s">
        <v>64</v>
      </c>
      <c r="D15" s="6">
        <v>405</v>
      </c>
      <c r="E15" s="6" t="str">
        <f>IF(OR(LEN(F15)=15,LEN(F15)=18),IF(MOD(MID(F15,15,3)*1,2),"男","女"),#N/A)</f>
        <v>男</v>
      </c>
      <c r="F15" s="58" t="s">
        <v>65</v>
      </c>
      <c r="G15" s="6" t="s">
        <v>38</v>
      </c>
      <c r="H15" s="21">
        <v>41.02</v>
      </c>
      <c r="I15" s="6">
        <v>31</v>
      </c>
      <c r="J15" s="21">
        <v>2250.7674</v>
      </c>
      <c r="K15" s="6">
        <v>33.3</v>
      </c>
      <c r="L15" s="21">
        <v>2284.0674</v>
      </c>
      <c r="M15" s="21">
        <v>18730779238</v>
      </c>
    </row>
    <row r="16" ht="18" customHeight="1" spans="1:13">
      <c r="A16" s="21">
        <v>14</v>
      </c>
      <c r="B16" s="29" t="s">
        <v>66</v>
      </c>
      <c r="C16" s="6" t="s">
        <v>67</v>
      </c>
      <c r="D16" s="6">
        <v>406</v>
      </c>
      <c r="E16" s="6" t="str">
        <f>IF(OR(LEN(F16)=15,LEN(F16)=18),IF(MOD(MID(F16,15,3)*1,2),"男","女"),#N/A)</f>
        <v>男</v>
      </c>
      <c r="F16" s="58" t="s">
        <v>68</v>
      </c>
      <c r="G16" s="6" t="s">
        <v>38</v>
      </c>
      <c r="H16" s="21">
        <v>41.02</v>
      </c>
      <c r="I16" s="6">
        <v>31</v>
      </c>
      <c r="J16" s="21">
        <v>2250.7674</v>
      </c>
      <c r="K16" s="6">
        <v>33.3</v>
      </c>
      <c r="L16" s="21">
        <v>2284.0674</v>
      </c>
      <c r="M16" s="21">
        <v>18732785333</v>
      </c>
    </row>
    <row r="17" ht="18" customHeight="1" spans="1:13">
      <c r="A17" s="43">
        <v>15</v>
      </c>
      <c r="B17" s="6" t="s">
        <v>69</v>
      </c>
      <c r="C17" s="6" t="s">
        <v>70</v>
      </c>
      <c r="D17" s="44">
        <v>408</v>
      </c>
      <c r="E17" s="6" t="str">
        <f>IF(OR(LEN(F17)=15,LEN(F17)=18),IF(MOD(MID(F17,15,3)*1,2),"男","女"),#N/A)</f>
        <v>男</v>
      </c>
      <c r="F17" s="58" t="s">
        <v>71</v>
      </c>
      <c r="G17" s="6" t="s">
        <v>72</v>
      </c>
      <c r="H17" s="43">
        <v>54.92</v>
      </c>
      <c r="I17" s="6">
        <v>14</v>
      </c>
      <c r="J17" s="43">
        <v>2333</v>
      </c>
      <c r="K17" s="44">
        <v>25.8</v>
      </c>
      <c r="L17" s="43">
        <v>2358.8</v>
      </c>
      <c r="M17" s="21">
        <v>15369765110</v>
      </c>
    </row>
    <row r="18" ht="18" customHeight="1" spans="1:13">
      <c r="A18" s="32"/>
      <c r="B18" s="6" t="s">
        <v>73</v>
      </c>
      <c r="C18" s="6" t="s">
        <v>74</v>
      </c>
      <c r="D18" s="8"/>
      <c r="E18" s="6" t="s">
        <v>48</v>
      </c>
      <c r="F18" s="58" t="s">
        <v>71</v>
      </c>
      <c r="G18" s="6" t="s">
        <v>75</v>
      </c>
      <c r="H18" s="32"/>
      <c r="I18" s="6">
        <v>10</v>
      </c>
      <c r="J18" s="32"/>
      <c r="K18" s="8"/>
      <c r="L18" s="32"/>
      <c r="M18" s="21">
        <v>17320713821</v>
      </c>
    </row>
    <row r="19" ht="18" customHeight="1" spans="1:13">
      <c r="A19" s="21">
        <v>16</v>
      </c>
      <c r="B19" s="6" t="s">
        <v>76</v>
      </c>
      <c r="C19" s="6" t="s">
        <v>77</v>
      </c>
      <c r="D19" s="6">
        <v>409</v>
      </c>
      <c r="E19" s="6" t="str">
        <f t="shared" ref="E19:E30" si="1">IF(OR(LEN(F19)=15,LEN(F19)=18),IF(MOD(MID(F19,15,3)*1,2),"男","女"),#N/A)</f>
        <v>男</v>
      </c>
      <c r="F19" s="58" t="s">
        <v>78</v>
      </c>
      <c r="G19" s="6" t="s">
        <v>79</v>
      </c>
      <c r="H19" s="21">
        <v>54.65</v>
      </c>
      <c r="I19" s="6">
        <v>31</v>
      </c>
      <c r="J19" s="21">
        <v>2998.6455</v>
      </c>
      <c r="K19" s="6">
        <v>33.3</v>
      </c>
      <c r="L19" s="21">
        <v>3031.9455</v>
      </c>
      <c r="M19" s="21">
        <v>18232755377</v>
      </c>
    </row>
    <row r="20" ht="18" customHeight="1" spans="1:13">
      <c r="A20" s="21">
        <v>17</v>
      </c>
      <c r="B20" s="6" t="s">
        <v>80</v>
      </c>
      <c r="C20" s="6" t="s">
        <v>81</v>
      </c>
      <c r="D20" s="6">
        <v>410</v>
      </c>
      <c r="E20" s="6" t="str">
        <f t="shared" si="1"/>
        <v>男</v>
      </c>
      <c r="F20" s="58" t="s">
        <v>82</v>
      </c>
      <c r="G20" s="6" t="s">
        <v>38</v>
      </c>
      <c r="H20" s="21">
        <v>54.52</v>
      </c>
      <c r="I20" s="6">
        <v>31</v>
      </c>
      <c r="J20" s="21">
        <v>2991.5124</v>
      </c>
      <c r="K20" s="6">
        <v>33.3</v>
      </c>
      <c r="L20" s="21">
        <v>3024.8124</v>
      </c>
      <c r="M20" s="21">
        <v>15031426663</v>
      </c>
    </row>
    <row r="21" ht="18" customHeight="1" spans="1:13">
      <c r="A21" s="21">
        <v>18</v>
      </c>
      <c r="B21" s="6" t="s">
        <v>83</v>
      </c>
      <c r="C21" s="6" t="s">
        <v>84</v>
      </c>
      <c r="D21" s="6">
        <v>411</v>
      </c>
      <c r="E21" s="6" t="str">
        <f t="shared" si="1"/>
        <v>男</v>
      </c>
      <c r="F21" s="58" t="s">
        <v>85</v>
      </c>
      <c r="G21" s="6" t="s">
        <v>86</v>
      </c>
      <c r="H21" s="21">
        <v>54.79</v>
      </c>
      <c r="I21" s="6">
        <v>31</v>
      </c>
      <c r="J21" s="21">
        <v>3006.3273</v>
      </c>
      <c r="K21" s="6">
        <v>33.3</v>
      </c>
      <c r="L21" s="21">
        <v>3039.6273</v>
      </c>
      <c r="M21" s="21">
        <v>17733782789</v>
      </c>
    </row>
    <row r="22" ht="18" customHeight="1" spans="1:13">
      <c r="A22" s="21">
        <v>19</v>
      </c>
      <c r="B22" s="6" t="s">
        <v>87</v>
      </c>
      <c r="C22" s="6" t="s">
        <v>88</v>
      </c>
      <c r="D22" s="6">
        <v>412</v>
      </c>
      <c r="E22" s="6" t="str">
        <f t="shared" si="1"/>
        <v>女</v>
      </c>
      <c r="F22" s="58" t="s">
        <v>89</v>
      </c>
      <c r="G22" s="6" t="s">
        <v>34</v>
      </c>
      <c r="H22" s="21">
        <v>54.52</v>
      </c>
      <c r="I22" s="6">
        <v>31</v>
      </c>
      <c r="J22" s="21">
        <v>2991.5124</v>
      </c>
      <c r="K22" s="6">
        <v>33.3</v>
      </c>
      <c r="L22" s="21">
        <v>3024.8124</v>
      </c>
      <c r="M22" s="21">
        <v>17703173332</v>
      </c>
    </row>
    <row r="23" ht="18" customHeight="1" spans="1:13">
      <c r="A23" s="21">
        <v>20</v>
      </c>
      <c r="B23" s="6" t="s">
        <v>90</v>
      </c>
      <c r="C23" s="6" t="s">
        <v>91</v>
      </c>
      <c r="D23" s="6">
        <v>413</v>
      </c>
      <c r="E23" s="6" t="str">
        <f t="shared" si="1"/>
        <v>女</v>
      </c>
      <c r="F23" s="6" t="s">
        <v>92</v>
      </c>
      <c r="G23" s="6" t="s">
        <v>93</v>
      </c>
      <c r="H23" s="21">
        <v>54.65</v>
      </c>
      <c r="I23" s="6">
        <v>8</v>
      </c>
      <c r="J23" s="21">
        <v>773.844</v>
      </c>
      <c r="K23" s="6">
        <v>8.6</v>
      </c>
      <c r="L23" s="21">
        <v>782.444</v>
      </c>
      <c r="M23" s="21">
        <v>16632791999</v>
      </c>
    </row>
    <row r="24" ht="18" customHeight="1" spans="1:13">
      <c r="A24" s="21">
        <v>21</v>
      </c>
      <c r="B24" s="6" t="s">
        <v>94</v>
      </c>
      <c r="C24" s="6" t="s">
        <v>95</v>
      </c>
      <c r="D24" s="6">
        <v>418</v>
      </c>
      <c r="E24" s="6" t="str">
        <f t="shared" si="1"/>
        <v>女</v>
      </c>
      <c r="F24" s="6" t="s">
        <v>96</v>
      </c>
      <c r="G24" s="6" t="s">
        <v>97</v>
      </c>
      <c r="H24" s="21">
        <v>54.79</v>
      </c>
      <c r="I24" s="6">
        <v>31</v>
      </c>
      <c r="J24" s="21">
        <v>3006.3273</v>
      </c>
      <c r="K24" s="6">
        <v>33.3</v>
      </c>
      <c r="L24" s="21">
        <v>3039.6273</v>
      </c>
      <c r="M24" s="21">
        <v>15226722696</v>
      </c>
    </row>
    <row r="25" ht="18" customHeight="1" spans="1:13">
      <c r="A25" s="21">
        <v>22</v>
      </c>
      <c r="B25" s="6" t="s">
        <v>98</v>
      </c>
      <c r="C25" s="6" t="s">
        <v>99</v>
      </c>
      <c r="D25" s="6">
        <v>419</v>
      </c>
      <c r="E25" s="6" t="str">
        <f t="shared" si="1"/>
        <v>女</v>
      </c>
      <c r="F25" s="58" t="s">
        <v>100</v>
      </c>
      <c r="G25" s="6" t="s">
        <v>38</v>
      </c>
      <c r="H25" s="21">
        <v>54.79</v>
      </c>
      <c r="I25" s="6">
        <v>31</v>
      </c>
      <c r="J25" s="21">
        <v>3006.3273</v>
      </c>
      <c r="K25" s="6">
        <v>33.3</v>
      </c>
      <c r="L25" s="21">
        <v>3039.6273</v>
      </c>
      <c r="M25" s="21">
        <v>15100754521</v>
      </c>
    </row>
    <row r="26" ht="18" customHeight="1" spans="1:13">
      <c r="A26" s="21">
        <v>23</v>
      </c>
      <c r="B26" s="6" t="s">
        <v>101</v>
      </c>
      <c r="C26" s="6" t="s">
        <v>102</v>
      </c>
      <c r="D26" s="6">
        <v>426</v>
      </c>
      <c r="E26" s="6" t="str">
        <f t="shared" si="1"/>
        <v>男</v>
      </c>
      <c r="F26" s="6" t="s">
        <v>103</v>
      </c>
      <c r="G26" s="6" t="s">
        <v>38</v>
      </c>
      <c r="H26" s="21">
        <v>40.72</v>
      </c>
      <c r="I26" s="6">
        <v>31</v>
      </c>
      <c r="J26" s="21">
        <v>2234.3064</v>
      </c>
      <c r="K26" s="6">
        <v>33.3</v>
      </c>
      <c r="L26" s="21">
        <v>2267.6064</v>
      </c>
      <c r="M26" s="21">
        <v>15030864450</v>
      </c>
    </row>
    <row r="27" ht="18" customHeight="1" spans="1:13">
      <c r="A27" s="21">
        <v>24</v>
      </c>
      <c r="B27" s="6" t="s">
        <v>104</v>
      </c>
      <c r="C27" s="6" t="s">
        <v>105</v>
      </c>
      <c r="D27" s="6">
        <v>427</v>
      </c>
      <c r="E27" s="6" t="str">
        <f t="shared" si="1"/>
        <v>男</v>
      </c>
      <c r="F27" s="58" t="s">
        <v>106</v>
      </c>
      <c r="G27" s="6" t="s">
        <v>38</v>
      </c>
      <c r="H27" s="21">
        <v>41.02</v>
      </c>
      <c r="I27" s="6">
        <v>31</v>
      </c>
      <c r="J27" s="21">
        <v>2250.7674</v>
      </c>
      <c r="K27" s="6">
        <v>33.3</v>
      </c>
      <c r="L27" s="21">
        <v>2284.0674</v>
      </c>
      <c r="M27" s="21">
        <v>15127799731</v>
      </c>
    </row>
    <row r="28" ht="18" customHeight="1" spans="1:13">
      <c r="A28" s="21">
        <v>25</v>
      </c>
      <c r="B28" s="6" t="s">
        <v>107</v>
      </c>
      <c r="C28" s="6" t="s">
        <v>108</v>
      </c>
      <c r="D28" s="6">
        <v>420</v>
      </c>
      <c r="E28" s="6" t="str">
        <f t="shared" si="1"/>
        <v>男</v>
      </c>
      <c r="F28" s="58" t="s">
        <v>109</v>
      </c>
      <c r="G28" s="6" t="s">
        <v>110</v>
      </c>
      <c r="H28" s="21">
        <v>54.26</v>
      </c>
      <c r="I28" s="6">
        <v>31</v>
      </c>
      <c r="J28" s="21">
        <v>2977.2462</v>
      </c>
      <c r="K28" s="6">
        <v>33.3</v>
      </c>
      <c r="L28" s="21">
        <v>3010.5462</v>
      </c>
      <c r="M28" s="21">
        <v>17333781082</v>
      </c>
    </row>
    <row r="29" ht="18" customHeight="1" spans="1:13">
      <c r="A29" s="21">
        <v>26</v>
      </c>
      <c r="B29" s="6" t="s">
        <v>111</v>
      </c>
      <c r="C29" s="6" t="s">
        <v>112</v>
      </c>
      <c r="D29" s="6">
        <v>305</v>
      </c>
      <c r="E29" s="6" t="str">
        <f t="shared" si="1"/>
        <v>男</v>
      </c>
      <c r="F29" s="58" t="s">
        <v>113</v>
      </c>
      <c r="G29" s="6" t="s">
        <v>114</v>
      </c>
      <c r="H29" s="21">
        <v>54.47</v>
      </c>
      <c r="I29" s="6">
        <v>31</v>
      </c>
      <c r="J29" s="21">
        <v>2988.7689</v>
      </c>
      <c r="K29" s="6">
        <v>33.3</v>
      </c>
      <c r="L29" s="21">
        <v>3022.0689</v>
      </c>
      <c r="M29" s="21">
        <v>13722754914</v>
      </c>
    </row>
    <row r="30" ht="18" customHeight="1" spans="1:13">
      <c r="A30" s="21">
        <v>27</v>
      </c>
      <c r="B30" s="6" t="s">
        <v>115</v>
      </c>
      <c r="C30" s="6" t="s">
        <v>116</v>
      </c>
      <c r="D30" s="6">
        <v>414</v>
      </c>
      <c r="E30" s="6" t="str">
        <f t="shared" si="1"/>
        <v>女</v>
      </c>
      <c r="F30" s="58" t="s">
        <v>117</v>
      </c>
      <c r="G30" s="6" t="s">
        <v>118</v>
      </c>
      <c r="H30" s="21">
        <v>55.19</v>
      </c>
      <c r="I30" s="6">
        <v>31</v>
      </c>
      <c r="J30" s="21">
        <v>3028.2753</v>
      </c>
      <c r="K30" s="6">
        <v>33.3</v>
      </c>
      <c r="L30" s="21">
        <v>3061.5753</v>
      </c>
      <c r="M30" s="21">
        <v>15230787071</v>
      </c>
    </row>
    <row r="31" ht="18" customHeight="1" spans="1:13">
      <c r="A31" s="21">
        <v>28</v>
      </c>
      <c r="B31" s="6" t="s">
        <v>119</v>
      </c>
      <c r="C31" s="6" t="s">
        <v>120</v>
      </c>
      <c r="D31" s="8">
        <v>211</v>
      </c>
      <c r="E31" s="6" t="s">
        <v>24</v>
      </c>
      <c r="F31" s="6" t="s">
        <v>121</v>
      </c>
      <c r="G31" s="6" t="s">
        <v>122</v>
      </c>
      <c r="H31" s="21">
        <v>41.73</v>
      </c>
      <c r="I31" s="6">
        <v>31</v>
      </c>
      <c r="J31" s="21">
        <v>2289.7251</v>
      </c>
      <c r="K31" s="6">
        <v>33.3</v>
      </c>
      <c r="L31" s="21">
        <v>2323.0251</v>
      </c>
      <c r="M31" s="21">
        <v>18363683777</v>
      </c>
    </row>
    <row r="32" ht="18" customHeight="1" spans="1:13">
      <c r="A32" s="21">
        <v>29</v>
      </c>
      <c r="B32" s="6" t="s">
        <v>123</v>
      </c>
      <c r="C32" s="6" t="s">
        <v>124</v>
      </c>
      <c r="D32" s="6">
        <v>213</v>
      </c>
      <c r="E32" s="6" t="str">
        <f t="shared" ref="E32:E39" si="2">IF(OR(LEN(F32)=15,LEN(F32)=18),IF(MOD(MID(F32,15,3)*1,2),"男","女"),#N/A)</f>
        <v>女</v>
      </c>
      <c r="F32" s="6" t="s">
        <v>125</v>
      </c>
      <c r="G32" s="6" t="s">
        <v>126</v>
      </c>
      <c r="H32" s="21">
        <v>41.73</v>
      </c>
      <c r="I32" s="6">
        <v>31</v>
      </c>
      <c r="J32" s="21">
        <v>2289.7251</v>
      </c>
      <c r="K32" s="6">
        <v>33.3</v>
      </c>
      <c r="L32" s="21">
        <v>2323.0251</v>
      </c>
      <c r="M32" s="21">
        <v>13932781585</v>
      </c>
    </row>
    <row r="33" ht="18" customHeight="1" spans="1:13">
      <c r="A33" s="21">
        <v>30</v>
      </c>
      <c r="B33" s="6" t="s">
        <v>127</v>
      </c>
      <c r="C33" s="6" t="s">
        <v>128</v>
      </c>
      <c r="D33" s="6">
        <v>214</v>
      </c>
      <c r="E33" s="6" t="str">
        <f t="shared" si="2"/>
        <v>女</v>
      </c>
      <c r="F33" s="58" t="s">
        <v>129</v>
      </c>
      <c r="G33" s="6" t="s">
        <v>130</v>
      </c>
      <c r="H33" s="21">
        <v>40.42</v>
      </c>
      <c r="I33" s="6">
        <v>31</v>
      </c>
      <c r="J33" s="21">
        <v>2217.8454</v>
      </c>
      <c r="K33" s="6">
        <v>33.3</v>
      </c>
      <c r="L33" s="21">
        <v>2251.1454</v>
      </c>
      <c r="M33" s="21">
        <v>13323275918</v>
      </c>
    </row>
    <row r="34" ht="18" customHeight="1" spans="1:13">
      <c r="A34" s="21">
        <v>31</v>
      </c>
      <c r="B34" s="6" t="s">
        <v>131</v>
      </c>
      <c r="C34" s="6" t="s">
        <v>132</v>
      </c>
      <c r="D34" s="6">
        <v>307</v>
      </c>
      <c r="E34" s="6" t="str">
        <f t="shared" si="2"/>
        <v>男</v>
      </c>
      <c r="F34" s="6" t="s">
        <v>133</v>
      </c>
      <c r="G34" s="6" t="s">
        <v>134</v>
      </c>
      <c r="H34" s="21">
        <v>55.13</v>
      </c>
      <c r="I34" s="6">
        <v>31</v>
      </c>
      <c r="J34" s="21">
        <v>3024.9831</v>
      </c>
      <c r="K34" s="6">
        <v>33.3</v>
      </c>
      <c r="L34" s="21">
        <v>3058.2831</v>
      </c>
      <c r="M34" s="21">
        <v>15030735670</v>
      </c>
    </row>
    <row r="35" ht="18" customHeight="1" spans="1:13">
      <c r="A35" s="21">
        <v>32</v>
      </c>
      <c r="B35" s="6" t="s">
        <v>135</v>
      </c>
      <c r="C35" s="6" t="s">
        <v>136</v>
      </c>
      <c r="D35" s="6">
        <v>309</v>
      </c>
      <c r="E35" s="6" t="str">
        <f t="shared" si="2"/>
        <v>女</v>
      </c>
      <c r="F35" s="6" t="s">
        <v>137</v>
      </c>
      <c r="G35" s="6" t="s">
        <v>138</v>
      </c>
      <c r="H35" s="21">
        <v>40.78</v>
      </c>
      <c r="I35" s="6">
        <v>31</v>
      </c>
      <c r="J35" s="21">
        <v>2237.5986</v>
      </c>
      <c r="K35" s="6">
        <v>33.3</v>
      </c>
      <c r="L35" s="21">
        <v>2270.8986</v>
      </c>
      <c r="M35" s="21">
        <v>17778823996</v>
      </c>
    </row>
    <row r="36" ht="18" customHeight="1" spans="1:13">
      <c r="A36" s="21">
        <v>33</v>
      </c>
      <c r="B36" s="6" t="s">
        <v>139</v>
      </c>
      <c r="C36" s="6" t="s">
        <v>140</v>
      </c>
      <c r="D36" s="6">
        <v>423</v>
      </c>
      <c r="E36" s="6" t="str">
        <f t="shared" si="2"/>
        <v>男</v>
      </c>
      <c r="F36" s="6" t="s">
        <v>141</v>
      </c>
      <c r="G36" s="6" t="s">
        <v>142</v>
      </c>
      <c r="H36" s="21">
        <v>41.4</v>
      </c>
      <c r="I36" s="6">
        <v>31</v>
      </c>
      <c r="J36" s="21">
        <v>2271.618</v>
      </c>
      <c r="K36" s="6">
        <v>33.3</v>
      </c>
      <c r="L36" s="21">
        <v>2304.918</v>
      </c>
      <c r="M36" s="21">
        <v>13784755205</v>
      </c>
    </row>
    <row r="37" ht="18" customHeight="1" spans="1:13">
      <c r="A37" s="21">
        <v>34</v>
      </c>
      <c r="B37" s="6" t="s">
        <v>143</v>
      </c>
      <c r="C37" s="6" t="s">
        <v>144</v>
      </c>
      <c r="D37" s="6">
        <v>424</v>
      </c>
      <c r="E37" s="6" t="str">
        <f t="shared" si="2"/>
        <v>男</v>
      </c>
      <c r="F37" s="6" t="s">
        <v>145</v>
      </c>
      <c r="G37" s="6" t="s">
        <v>146</v>
      </c>
      <c r="H37" s="21">
        <v>41.6</v>
      </c>
      <c r="I37" s="6">
        <v>31</v>
      </c>
      <c r="J37" s="21">
        <v>2282.592</v>
      </c>
      <c r="K37" s="6">
        <v>33.3</v>
      </c>
      <c r="L37" s="21">
        <v>2315.892</v>
      </c>
      <c r="M37" s="21">
        <v>15932722178</v>
      </c>
    </row>
    <row r="38" ht="18" customHeight="1" spans="1:13">
      <c r="A38" s="21">
        <v>35</v>
      </c>
      <c r="B38" s="6" t="s">
        <v>147</v>
      </c>
      <c r="C38" s="6" t="s">
        <v>148</v>
      </c>
      <c r="D38" s="6">
        <v>407</v>
      </c>
      <c r="E38" s="6" t="str">
        <f t="shared" si="2"/>
        <v>女</v>
      </c>
      <c r="F38" s="58" t="s">
        <v>149</v>
      </c>
      <c r="G38" s="6" t="s">
        <v>150</v>
      </c>
      <c r="H38" s="21">
        <v>41.02</v>
      </c>
      <c r="I38" s="6">
        <v>31</v>
      </c>
      <c r="J38" s="21">
        <v>2250.7674</v>
      </c>
      <c r="K38" s="6">
        <v>33.3</v>
      </c>
      <c r="L38" s="21">
        <v>2284.0674</v>
      </c>
      <c r="M38" s="21">
        <v>18733768261</v>
      </c>
    </row>
    <row r="39" ht="18" customHeight="1" spans="1:13">
      <c r="A39" s="21">
        <v>36</v>
      </c>
      <c r="B39" s="6" t="s">
        <v>151</v>
      </c>
      <c r="C39" s="6" t="s">
        <v>152</v>
      </c>
      <c r="D39" s="6">
        <v>206</v>
      </c>
      <c r="E39" s="6" t="str">
        <f t="shared" si="2"/>
        <v>女</v>
      </c>
      <c r="F39" s="58" t="s">
        <v>153</v>
      </c>
      <c r="G39" s="6" t="s">
        <v>154</v>
      </c>
      <c r="H39" s="21">
        <v>55.44</v>
      </c>
      <c r="I39" s="6">
        <v>31</v>
      </c>
      <c r="J39" s="21">
        <v>3041.9928</v>
      </c>
      <c r="K39" s="6">
        <v>33.3</v>
      </c>
      <c r="L39" s="21">
        <v>3075.2928</v>
      </c>
      <c r="M39" s="21">
        <v>18233774477</v>
      </c>
    </row>
    <row r="40" ht="18" customHeight="1" spans="1:13">
      <c r="A40" s="21">
        <v>37</v>
      </c>
      <c r="B40" s="6" t="s">
        <v>155</v>
      </c>
      <c r="C40" s="6" t="s">
        <v>156</v>
      </c>
      <c r="D40" s="8">
        <v>312</v>
      </c>
      <c r="E40" s="6" t="s">
        <v>48</v>
      </c>
      <c r="F40" s="6" t="s">
        <v>157</v>
      </c>
      <c r="G40" s="6" t="s">
        <v>158</v>
      </c>
      <c r="H40" s="21">
        <v>41.17</v>
      </c>
      <c r="I40" s="6">
        <v>31</v>
      </c>
      <c r="J40" s="21">
        <v>2258.9979</v>
      </c>
      <c r="K40" s="6">
        <v>33.3</v>
      </c>
      <c r="L40" s="21">
        <v>2292.2979</v>
      </c>
      <c r="M40" s="21">
        <v>18896755128</v>
      </c>
    </row>
    <row r="41" ht="18" customHeight="1" spans="1:13">
      <c r="A41" s="21">
        <v>38</v>
      </c>
      <c r="B41" s="6" t="s">
        <v>159</v>
      </c>
      <c r="C41" s="6" t="s">
        <v>160</v>
      </c>
      <c r="D41" s="6">
        <v>425</v>
      </c>
      <c r="E41" s="6" t="str">
        <f t="shared" ref="E41:E51" si="3">IF(OR(LEN(F41)=15,LEN(F41)=18),IF(MOD(MID(F41,15,3)*1,2),"男","女"),#N/A)</f>
        <v>男</v>
      </c>
      <c r="F41" s="6" t="s">
        <v>161</v>
      </c>
      <c r="G41" s="6" t="s">
        <v>162</v>
      </c>
      <c r="H41" s="21">
        <v>40.91</v>
      </c>
      <c r="I41" s="6">
        <v>31</v>
      </c>
      <c r="J41" s="21">
        <v>2244.7317</v>
      </c>
      <c r="K41" s="6">
        <v>33.3</v>
      </c>
      <c r="L41" s="21">
        <v>2278.0317</v>
      </c>
      <c r="M41" s="21">
        <v>15690280227</v>
      </c>
    </row>
    <row r="42" ht="18" customHeight="1" spans="1:13">
      <c r="A42" s="21">
        <v>39</v>
      </c>
      <c r="B42" s="6" t="s">
        <v>163</v>
      </c>
      <c r="C42" s="6" t="s">
        <v>164</v>
      </c>
      <c r="D42" s="6">
        <v>207</v>
      </c>
      <c r="E42" s="6" t="str">
        <f t="shared" si="3"/>
        <v>男</v>
      </c>
      <c r="F42" s="58" t="s">
        <v>165</v>
      </c>
      <c r="G42" s="6" t="s">
        <v>166</v>
      </c>
      <c r="H42" s="21">
        <v>54.79</v>
      </c>
      <c r="I42" s="6">
        <v>31</v>
      </c>
      <c r="J42" s="21">
        <v>3006.3273</v>
      </c>
      <c r="K42" s="6">
        <v>33.3</v>
      </c>
      <c r="L42" s="21">
        <v>3039.6273</v>
      </c>
      <c r="M42" s="21">
        <v>15226755455</v>
      </c>
    </row>
    <row r="43" ht="18" customHeight="1" spans="1:13">
      <c r="A43" s="21">
        <v>40</v>
      </c>
      <c r="B43" s="6" t="s">
        <v>167</v>
      </c>
      <c r="C43" s="6" t="s">
        <v>168</v>
      </c>
      <c r="D43" s="6">
        <v>205</v>
      </c>
      <c r="E43" s="6" t="str">
        <f t="shared" si="3"/>
        <v>男</v>
      </c>
      <c r="F43" s="58" t="s">
        <v>169</v>
      </c>
      <c r="G43" s="6" t="s">
        <v>17</v>
      </c>
      <c r="H43" s="21">
        <v>55.32</v>
      </c>
      <c r="I43" s="6">
        <v>31</v>
      </c>
      <c r="J43" s="21">
        <v>3035.4084</v>
      </c>
      <c r="K43" s="6">
        <v>33.3</v>
      </c>
      <c r="L43" s="21">
        <v>3068.7084</v>
      </c>
      <c r="M43" s="21">
        <v>13703177277</v>
      </c>
    </row>
    <row r="44" ht="18" customHeight="1" spans="1:13">
      <c r="A44" s="21">
        <v>41</v>
      </c>
      <c r="B44" s="6" t="s">
        <v>170</v>
      </c>
      <c r="C44" s="6" t="s">
        <v>171</v>
      </c>
      <c r="D44" s="6">
        <v>301</v>
      </c>
      <c r="E44" s="6" t="str">
        <f t="shared" si="3"/>
        <v>女</v>
      </c>
      <c r="F44" s="6" t="s">
        <v>172</v>
      </c>
      <c r="G44" s="6" t="s">
        <v>21</v>
      </c>
      <c r="H44" s="21">
        <v>54.09</v>
      </c>
      <c r="I44" s="6">
        <v>31</v>
      </c>
      <c r="J44" s="21">
        <v>2967.9183</v>
      </c>
      <c r="K44" s="6">
        <v>33.3</v>
      </c>
      <c r="L44" s="21">
        <v>3001.2183</v>
      </c>
      <c r="M44" s="21">
        <v>15732797657</v>
      </c>
    </row>
    <row r="45" ht="18" customHeight="1" spans="1:13">
      <c r="A45" s="21">
        <v>42</v>
      </c>
      <c r="B45" s="6" t="s">
        <v>173</v>
      </c>
      <c r="C45" s="6" t="s">
        <v>174</v>
      </c>
      <c r="D45" s="6">
        <v>208</v>
      </c>
      <c r="E45" s="6" t="str">
        <f t="shared" si="3"/>
        <v>男</v>
      </c>
      <c r="F45" s="6" t="s">
        <v>175</v>
      </c>
      <c r="G45" s="6" t="s">
        <v>176</v>
      </c>
      <c r="H45" s="21">
        <v>54.38</v>
      </c>
      <c r="I45" s="6">
        <v>31</v>
      </c>
      <c r="J45" s="21">
        <v>2983.8306</v>
      </c>
      <c r="K45" s="6">
        <v>33.3</v>
      </c>
      <c r="L45" s="21">
        <v>3017.1306</v>
      </c>
      <c r="M45" s="21">
        <v>15031702387</v>
      </c>
    </row>
    <row r="46" ht="18" customHeight="1" spans="1:13">
      <c r="A46" s="6">
        <v>43</v>
      </c>
      <c r="B46" s="6" t="s">
        <v>177</v>
      </c>
      <c r="C46" s="6" t="s">
        <v>178</v>
      </c>
      <c r="D46" s="6">
        <v>404</v>
      </c>
      <c r="E46" s="6" t="str">
        <f t="shared" si="3"/>
        <v>男</v>
      </c>
      <c r="F46" s="6" t="s">
        <v>179</v>
      </c>
      <c r="G46" s="6" t="s">
        <v>180</v>
      </c>
      <c r="H46" s="6">
        <v>41.02</v>
      </c>
      <c r="I46" s="6">
        <v>31</v>
      </c>
      <c r="J46" s="21">
        <v>2250.7674</v>
      </c>
      <c r="K46" s="6">
        <v>33.3</v>
      </c>
      <c r="L46" s="6">
        <v>2284.0674</v>
      </c>
      <c r="M46" s="6">
        <v>18730798769</v>
      </c>
    </row>
    <row r="47" ht="18" customHeight="1" spans="1:13">
      <c r="A47" s="21">
        <v>44</v>
      </c>
      <c r="B47" s="6" t="s">
        <v>181</v>
      </c>
      <c r="C47" s="6" t="s">
        <v>182</v>
      </c>
      <c r="D47" s="6">
        <v>212</v>
      </c>
      <c r="E47" s="6" t="str">
        <f t="shared" si="3"/>
        <v>男</v>
      </c>
      <c r="F47" s="58" t="s">
        <v>183</v>
      </c>
      <c r="G47" s="6" t="s">
        <v>184</v>
      </c>
      <c r="H47" s="21">
        <v>41.73</v>
      </c>
      <c r="I47" s="6">
        <v>31</v>
      </c>
      <c r="J47" s="21">
        <v>2289.7251</v>
      </c>
      <c r="K47" s="6">
        <v>33.3</v>
      </c>
      <c r="L47" s="21">
        <v>2323.0251</v>
      </c>
      <c r="M47" s="21">
        <v>13582725568</v>
      </c>
    </row>
    <row r="48" ht="18" customHeight="1" spans="1:13">
      <c r="A48" s="21">
        <v>45</v>
      </c>
      <c r="B48" s="6" t="s">
        <v>185</v>
      </c>
      <c r="C48" s="6" t="s">
        <v>186</v>
      </c>
      <c r="D48" s="6">
        <v>428</v>
      </c>
      <c r="E48" s="6" t="str">
        <f t="shared" si="3"/>
        <v>男</v>
      </c>
      <c r="F48" s="6" t="s">
        <v>187</v>
      </c>
      <c r="G48" s="6" t="s">
        <v>188</v>
      </c>
      <c r="H48" s="21">
        <v>40.91</v>
      </c>
      <c r="I48" s="6">
        <v>31</v>
      </c>
      <c r="J48" s="21">
        <v>2244.7317</v>
      </c>
      <c r="K48" s="6">
        <v>33.3</v>
      </c>
      <c r="L48" s="33">
        <v>2278.0317</v>
      </c>
      <c r="M48" s="21">
        <v>15373378880</v>
      </c>
    </row>
    <row r="49" ht="18" customHeight="1" spans="1:13">
      <c r="A49" s="21">
        <v>46</v>
      </c>
      <c r="B49" s="6" t="s">
        <v>189</v>
      </c>
      <c r="C49" s="6" t="s">
        <v>190</v>
      </c>
      <c r="D49" s="6">
        <v>429</v>
      </c>
      <c r="E49" s="6" t="str">
        <f t="shared" si="3"/>
        <v>男</v>
      </c>
      <c r="F49" s="6" t="s">
        <v>191</v>
      </c>
      <c r="G49" s="6" t="s">
        <v>192</v>
      </c>
      <c r="H49" s="21">
        <v>33.29</v>
      </c>
      <c r="I49" s="6">
        <v>21</v>
      </c>
      <c r="J49" s="21">
        <v>1237.3893</v>
      </c>
      <c r="K49" s="6">
        <v>22.6</v>
      </c>
      <c r="L49" s="33">
        <v>1259.9893</v>
      </c>
      <c r="M49" s="21">
        <v>13793955703</v>
      </c>
    </row>
    <row r="50" ht="18" customHeight="1" spans="1:13">
      <c r="A50" s="21">
        <v>47</v>
      </c>
      <c r="B50" s="6" t="s">
        <v>193</v>
      </c>
      <c r="C50" s="6" t="s">
        <v>194</v>
      </c>
      <c r="D50" s="6">
        <v>331</v>
      </c>
      <c r="E50" s="6" t="str">
        <f t="shared" si="3"/>
        <v>男</v>
      </c>
      <c r="F50" s="58" t="s">
        <v>195</v>
      </c>
      <c r="G50" s="6" t="s">
        <v>196</v>
      </c>
      <c r="H50" s="21">
        <v>42.34</v>
      </c>
      <c r="I50" s="6">
        <v>31</v>
      </c>
      <c r="J50" s="21">
        <v>2323.1958</v>
      </c>
      <c r="K50" s="6">
        <v>33.3</v>
      </c>
      <c r="L50" s="33">
        <v>2356.4958</v>
      </c>
      <c r="M50" s="21">
        <v>13931799720</v>
      </c>
    </row>
    <row r="51" ht="18" customHeight="1" spans="1:13">
      <c r="A51" s="32">
        <v>48</v>
      </c>
      <c r="B51" s="6" t="s">
        <v>197</v>
      </c>
      <c r="C51" s="6" t="s">
        <v>198</v>
      </c>
      <c r="D51" s="8">
        <v>314</v>
      </c>
      <c r="E51" s="6" t="s">
        <v>48</v>
      </c>
      <c r="F51" s="6" t="s">
        <v>199</v>
      </c>
      <c r="G51" s="6" t="s">
        <v>200</v>
      </c>
      <c r="H51" s="32">
        <v>40.01</v>
      </c>
      <c r="I51" s="6">
        <v>31</v>
      </c>
      <c r="J51" s="21">
        <v>2195.3487</v>
      </c>
      <c r="K51" s="6">
        <v>33.3</v>
      </c>
      <c r="L51" s="21">
        <v>2228.6487</v>
      </c>
      <c r="M51" s="6">
        <v>13463726662</v>
      </c>
    </row>
    <row r="52" ht="18" customHeight="1" spans="1:13">
      <c r="A52" s="21">
        <v>49</v>
      </c>
      <c r="B52" s="6" t="s">
        <v>201</v>
      </c>
      <c r="C52" s="6" t="s">
        <v>202</v>
      </c>
      <c r="D52" s="8">
        <v>215</v>
      </c>
      <c r="E52" s="6" t="s">
        <v>48</v>
      </c>
      <c r="F52" s="6" t="s">
        <v>203</v>
      </c>
      <c r="G52" s="6" t="s">
        <v>204</v>
      </c>
      <c r="H52" s="21">
        <v>33.29</v>
      </c>
      <c r="I52" s="6">
        <v>31</v>
      </c>
      <c r="J52" s="21">
        <v>1826.6223</v>
      </c>
      <c r="K52" s="6">
        <v>33.3</v>
      </c>
      <c r="L52" s="33">
        <v>1859.9223</v>
      </c>
      <c r="M52" s="21">
        <v>13283229900</v>
      </c>
    </row>
    <row r="53" ht="18" customHeight="1" spans="1:13">
      <c r="A53" s="21">
        <v>50</v>
      </c>
      <c r="B53" s="6" t="s">
        <v>205</v>
      </c>
      <c r="C53" s="6" t="s">
        <v>206</v>
      </c>
      <c r="D53" s="6">
        <v>430</v>
      </c>
      <c r="E53" s="6" t="str">
        <f t="shared" ref="E53:E56" si="4">IF(OR(LEN(F53)=15,LEN(F53)=18),IF(MOD(MID(F53,15,3)*1,2),"男","女"),#N/A)</f>
        <v>女</v>
      </c>
      <c r="F53" s="58" t="s">
        <v>207</v>
      </c>
      <c r="G53" s="6" t="s">
        <v>208</v>
      </c>
      <c r="H53" s="21">
        <v>31.67</v>
      </c>
      <c r="I53" s="6">
        <v>31</v>
      </c>
      <c r="J53" s="21">
        <v>1737.7329</v>
      </c>
      <c r="K53" s="6">
        <v>33.3</v>
      </c>
      <c r="L53" s="33">
        <v>1771.0329</v>
      </c>
      <c r="M53" s="21">
        <v>18732761673</v>
      </c>
    </row>
    <row r="54" ht="18" customHeight="1" spans="1:13">
      <c r="A54" s="21">
        <v>51</v>
      </c>
      <c r="B54" s="6" t="s">
        <v>209</v>
      </c>
      <c r="C54" s="6" t="s">
        <v>210</v>
      </c>
      <c r="D54" s="6">
        <v>333</v>
      </c>
      <c r="E54" s="6" t="str">
        <f t="shared" si="4"/>
        <v>男</v>
      </c>
      <c r="F54" s="58" t="s">
        <v>211</v>
      </c>
      <c r="G54" s="6" t="s">
        <v>212</v>
      </c>
      <c r="H54" s="21">
        <v>31.16</v>
      </c>
      <c r="I54" s="6">
        <v>31</v>
      </c>
      <c r="J54" s="21">
        <v>1709.7492</v>
      </c>
      <c r="K54" s="6">
        <v>33.3</v>
      </c>
      <c r="L54" s="33">
        <v>1743.0492</v>
      </c>
      <c r="M54" s="21">
        <v>18617738855</v>
      </c>
    </row>
    <row r="55" ht="18" customHeight="1" spans="1:13">
      <c r="A55" s="21">
        <v>52</v>
      </c>
      <c r="B55" s="6" t="s">
        <v>213</v>
      </c>
      <c r="C55" s="6" t="s">
        <v>214</v>
      </c>
      <c r="D55" s="6">
        <v>202</v>
      </c>
      <c r="E55" s="6" t="str">
        <f t="shared" si="4"/>
        <v>女</v>
      </c>
      <c r="F55" s="58" t="s">
        <v>215</v>
      </c>
      <c r="G55" s="6" t="s">
        <v>216</v>
      </c>
      <c r="H55" s="21">
        <v>42.61</v>
      </c>
      <c r="I55" s="6">
        <v>31</v>
      </c>
      <c r="J55" s="21">
        <v>2338.0107</v>
      </c>
      <c r="K55" s="6">
        <v>33.3</v>
      </c>
      <c r="L55" s="33">
        <v>2371.3107</v>
      </c>
      <c r="M55" s="21">
        <v>15716867686</v>
      </c>
    </row>
    <row r="56" ht="18" customHeight="1" spans="1:13">
      <c r="A56" s="21">
        <v>53</v>
      </c>
      <c r="B56" s="6" t="s">
        <v>217</v>
      </c>
      <c r="C56" s="6" t="s">
        <v>218</v>
      </c>
      <c r="D56" s="6">
        <v>306</v>
      </c>
      <c r="E56" s="6" t="str">
        <f t="shared" si="4"/>
        <v>男</v>
      </c>
      <c r="F56" s="6" t="s">
        <v>219</v>
      </c>
      <c r="G56" s="6" t="s">
        <v>220</v>
      </c>
      <c r="H56" s="21">
        <v>54.22</v>
      </c>
      <c r="I56" s="6">
        <v>31</v>
      </c>
      <c r="J56" s="21">
        <v>2975.0514</v>
      </c>
      <c r="K56" s="6">
        <v>366</v>
      </c>
      <c r="L56" s="33">
        <v>3341.0514</v>
      </c>
      <c r="M56" s="6">
        <v>15303121069</v>
      </c>
    </row>
    <row r="57" ht="18" customHeight="1" spans="1:13">
      <c r="A57" s="6">
        <v>54</v>
      </c>
      <c r="B57" s="6" t="s">
        <v>221</v>
      </c>
      <c r="C57" s="6" t="s">
        <v>222</v>
      </c>
      <c r="D57" s="6">
        <v>402</v>
      </c>
      <c r="E57" s="6" t="s">
        <v>24</v>
      </c>
      <c r="F57" s="6" t="s">
        <v>223</v>
      </c>
      <c r="G57" s="6" t="s">
        <v>224</v>
      </c>
      <c r="H57" s="7">
        <v>41.02</v>
      </c>
      <c r="I57" s="6">
        <v>31</v>
      </c>
      <c r="J57" s="21">
        <v>2250.7674</v>
      </c>
      <c r="K57" s="6">
        <v>33.3</v>
      </c>
      <c r="L57" s="6">
        <v>2284.0674</v>
      </c>
      <c r="M57" s="6">
        <v>15133795974</v>
      </c>
    </row>
    <row r="58" ht="18" customHeight="1" spans="1:13">
      <c r="A58" s="45">
        <v>55</v>
      </c>
      <c r="B58" s="6" t="s">
        <v>225</v>
      </c>
      <c r="C58" s="6" t="s">
        <v>226</v>
      </c>
      <c r="D58" s="6">
        <v>204</v>
      </c>
      <c r="E58" s="6" t="s">
        <v>24</v>
      </c>
      <c r="F58" s="6" t="s">
        <v>227</v>
      </c>
      <c r="G58" s="6" t="s">
        <v>228</v>
      </c>
      <c r="H58" s="6">
        <v>55.19</v>
      </c>
      <c r="I58" s="6">
        <v>20</v>
      </c>
      <c r="J58" s="21">
        <v>1953.726</v>
      </c>
      <c r="K58" s="6">
        <v>21.5</v>
      </c>
      <c r="L58" s="21">
        <v>1975.226</v>
      </c>
      <c r="M58" s="6">
        <v>18232771362</v>
      </c>
    </row>
    <row r="59" ht="18" customHeight="1" spans="1:13">
      <c r="A59" s="45">
        <v>56</v>
      </c>
      <c r="B59" s="6" t="s">
        <v>229</v>
      </c>
      <c r="C59" s="6" t="s">
        <v>230</v>
      </c>
      <c r="D59" s="6">
        <v>332</v>
      </c>
      <c r="E59" s="6" t="s">
        <v>24</v>
      </c>
      <c r="F59" s="6" t="s">
        <v>231</v>
      </c>
      <c r="G59" s="6" t="s">
        <v>232</v>
      </c>
      <c r="H59" s="6">
        <v>41.84</v>
      </c>
      <c r="I59" s="6">
        <v>19</v>
      </c>
      <c r="J59" s="21">
        <v>1407.0792</v>
      </c>
      <c r="K59" s="6">
        <v>20.4</v>
      </c>
      <c r="L59" s="21">
        <v>1427.4792</v>
      </c>
      <c r="M59" s="6">
        <v>18832774744</v>
      </c>
    </row>
    <row r="60" ht="18" customHeight="1" spans="1:13">
      <c r="A60" s="21">
        <v>54</v>
      </c>
      <c r="B60" s="46" t="s">
        <v>233</v>
      </c>
      <c r="C60" s="47"/>
      <c r="D60" s="47"/>
      <c r="E60" s="47"/>
      <c r="F60" s="47"/>
      <c r="G60" s="12"/>
      <c r="H60" s="47">
        <f>SUM(H3:H59)</f>
        <v>2605.49</v>
      </c>
      <c r="I60" s="12"/>
      <c r="J60" s="47">
        <f>SUM(J3:J59)</f>
        <v>136804.2365</v>
      </c>
      <c r="K60" s="47">
        <f>SUM(K3:K59)</f>
        <v>2119.2</v>
      </c>
      <c r="L60" s="47">
        <f>SUM(L3:L59)</f>
        <v>138923.4365</v>
      </c>
      <c r="M60" s="48"/>
    </row>
    <row r="61" ht="18" customHeight="1" spans="1:13">
      <c r="A61" s="21"/>
      <c r="B61" s="46" t="s">
        <v>234</v>
      </c>
      <c r="C61" s="48" t="s">
        <v>235</v>
      </c>
      <c r="D61" s="48"/>
      <c r="E61" s="48"/>
      <c r="F61" s="48"/>
      <c r="G61" s="30"/>
      <c r="H61" s="47">
        <v>413.54</v>
      </c>
      <c r="I61" s="12"/>
      <c r="J61" s="47"/>
      <c r="K61" s="47"/>
      <c r="L61" s="47">
        <v>21872.5</v>
      </c>
      <c r="M61" s="48"/>
    </row>
    <row r="62" ht="18" customHeight="1" spans="1:13">
      <c r="A62" s="21"/>
      <c r="B62" s="46" t="s">
        <v>236</v>
      </c>
      <c r="C62" s="48"/>
      <c r="D62" s="48"/>
      <c r="E62" s="48"/>
      <c r="F62" s="48"/>
      <c r="G62" s="30"/>
      <c r="H62" s="47"/>
      <c r="I62" s="30"/>
      <c r="J62" s="48"/>
      <c r="K62" s="48"/>
      <c r="L62" s="48">
        <f>SUM(L60:L61)</f>
        <v>160795.9365</v>
      </c>
      <c r="M62" s="48"/>
    </row>
    <row r="63" ht="18" customHeight="1" spans="1:13">
      <c r="A63" s="21"/>
      <c r="B63" s="49" t="s">
        <v>237</v>
      </c>
      <c r="C63" s="50" t="s">
        <v>238</v>
      </c>
      <c r="D63" s="50"/>
      <c r="E63" s="50"/>
      <c r="F63" s="50"/>
      <c r="G63" s="38"/>
      <c r="H63" s="50"/>
      <c r="I63" s="38"/>
      <c r="J63" s="50"/>
      <c r="K63" s="50"/>
      <c r="L63" s="50"/>
      <c r="M63" s="50"/>
    </row>
    <row r="64" ht="18" customHeight="1" spans="1:13">
      <c r="A64" s="21"/>
      <c r="B64" s="49"/>
      <c r="C64" s="50" t="s">
        <v>239</v>
      </c>
      <c r="D64" s="50"/>
      <c r="E64" s="50"/>
      <c r="F64" s="50"/>
      <c r="G64" s="38"/>
      <c r="H64" s="50"/>
      <c r="I64" s="38"/>
      <c r="J64" s="50"/>
      <c r="K64" s="50"/>
      <c r="L64" s="50"/>
      <c r="M64" s="50"/>
    </row>
    <row r="65" ht="18" customHeight="1" spans="1:13">
      <c r="A65" s="21"/>
      <c r="B65" s="49"/>
      <c r="C65" s="51" t="s">
        <v>240</v>
      </c>
      <c r="D65" s="52"/>
      <c r="E65" s="52"/>
      <c r="F65" s="52"/>
      <c r="G65" s="53"/>
      <c r="H65" s="52"/>
      <c r="I65" s="53"/>
      <c r="J65" s="52"/>
      <c r="K65" s="52"/>
      <c r="L65" s="52"/>
      <c r="M65" s="57"/>
    </row>
    <row r="66" ht="14.25" spans="2:13">
      <c r="B66" s="54"/>
      <c r="C66" s="55"/>
      <c r="D66" s="55"/>
      <c r="E66" s="55"/>
      <c r="F66" s="55"/>
      <c r="G66" s="56"/>
      <c r="H66" s="55"/>
      <c r="I66" s="56"/>
      <c r="J66" s="55"/>
      <c r="K66" s="55"/>
      <c r="L66" s="55"/>
      <c r="M66" s="55"/>
    </row>
    <row r="67" ht="14.25" spans="2:13">
      <c r="B67" s="54"/>
      <c r="C67" s="55"/>
      <c r="D67" s="55"/>
      <c r="E67" s="55"/>
      <c r="F67" s="55"/>
      <c r="G67" s="56"/>
      <c r="H67" s="55"/>
      <c r="I67" s="56"/>
      <c r="J67" s="55"/>
      <c r="K67" s="55"/>
      <c r="L67" s="55"/>
      <c r="M67" s="55"/>
    </row>
  </sheetData>
  <mergeCells count="12">
    <mergeCell ref="C1:L1"/>
    <mergeCell ref="C63:M63"/>
    <mergeCell ref="C64:M64"/>
    <mergeCell ref="C65:M65"/>
    <mergeCell ref="A17:A18"/>
    <mergeCell ref="A60:A65"/>
    <mergeCell ref="B63:B65"/>
    <mergeCell ref="D17:D18"/>
    <mergeCell ref="H17:H18"/>
    <mergeCell ref="J17:J18"/>
    <mergeCell ref="K17:K18"/>
    <mergeCell ref="L17:L18"/>
  </mergeCell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"/>
  <sheetViews>
    <sheetView topLeftCell="A45" workbookViewId="0">
      <selection activeCell="G71" sqref="G71:G73"/>
    </sheetView>
  </sheetViews>
  <sheetFormatPr defaultColWidth="9" defaultRowHeight="13.5"/>
  <cols>
    <col min="1" max="1" width="5.625" customWidth="1"/>
    <col min="2" max="2" width="9.25" customWidth="1"/>
    <col min="3" max="3" width="27" customWidth="1"/>
    <col min="4" max="4" width="7" customWidth="1"/>
    <col min="5" max="5" width="6.375" customWidth="1"/>
    <col min="6" max="6" width="21.375" customWidth="1"/>
    <col min="7" max="7" width="25.375" style="26" customWidth="1"/>
    <col min="8" max="8" width="13" customWidth="1"/>
    <col min="9" max="9" width="5.875" customWidth="1"/>
    <col min="10" max="10" width="12.25" customWidth="1"/>
    <col min="11" max="11" width="12.625"/>
    <col min="12" max="12" width="11.75" customWidth="1"/>
    <col min="13" max="13" width="14.625" customWidth="1"/>
  </cols>
  <sheetData>
    <row r="1" ht="30" customHeight="1" spans="1:13">
      <c r="A1" s="35"/>
      <c r="B1" s="27"/>
      <c r="C1" s="3" t="s">
        <v>241</v>
      </c>
      <c r="D1" s="2"/>
      <c r="E1" s="2"/>
      <c r="F1" s="2"/>
      <c r="G1" s="28"/>
      <c r="H1" s="2"/>
      <c r="I1" s="2"/>
      <c r="J1" s="2"/>
      <c r="K1" s="2"/>
      <c r="L1" s="2"/>
      <c r="M1" s="27"/>
    </row>
    <row r="2" ht="19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19" customHeight="1" spans="1:13">
      <c r="A3" s="21">
        <v>1</v>
      </c>
      <c r="B3" s="6" t="s">
        <v>14</v>
      </c>
      <c r="C3" s="6" t="s">
        <v>15</v>
      </c>
      <c r="D3" s="6">
        <v>203</v>
      </c>
      <c r="E3" s="6" t="str">
        <f t="shared" ref="E3:E10" si="0">IF(OR(LEN(F3)=15,LEN(F3)=18),IF(MOD(MID(F3,15,3)*1,2),"男","女"),#N/A)</f>
        <v>男</v>
      </c>
      <c r="F3" s="58" t="s">
        <v>16</v>
      </c>
      <c r="G3" s="6" t="s">
        <v>242</v>
      </c>
      <c r="H3" s="7">
        <v>53.31</v>
      </c>
      <c r="I3" s="21">
        <v>30</v>
      </c>
      <c r="J3" s="21">
        <v>2830.761</v>
      </c>
      <c r="K3" s="6">
        <v>33.3</v>
      </c>
      <c r="L3" s="21">
        <f t="shared" ref="L3:L55" si="1">SUM(J3:K3)</f>
        <v>2864.061</v>
      </c>
      <c r="M3" s="21">
        <v>18932779066</v>
      </c>
    </row>
    <row r="4" ht="19" customHeight="1" spans="1:13">
      <c r="A4" s="21">
        <v>2</v>
      </c>
      <c r="B4" s="6" t="s">
        <v>18</v>
      </c>
      <c r="C4" s="6" t="s">
        <v>19</v>
      </c>
      <c r="D4" s="6">
        <v>209</v>
      </c>
      <c r="E4" s="6" t="str">
        <f t="shared" si="0"/>
        <v>男</v>
      </c>
      <c r="F4" s="58" t="s">
        <v>20</v>
      </c>
      <c r="G4" s="6" t="s">
        <v>21</v>
      </c>
      <c r="H4" s="9">
        <v>52.92</v>
      </c>
      <c r="I4" s="21">
        <v>30</v>
      </c>
      <c r="J4" s="21">
        <v>2810.052</v>
      </c>
      <c r="K4" s="6">
        <v>33.3</v>
      </c>
      <c r="L4" s="21">
        <f t="shared" si="1"/>
        <v>2843.352</v>
      </c>
      <c r="M4" s="21">
        <v>18303256999</v>
      </c>
    </row>
    <row r="5" ht="19" customHeight="1" spans="1:13">
      <c r="A5" s="21">
        <v>3</v>
      </c>
      <c r="B5" s="6" t="s">
        <v>22</v>
      </c>
      <c r="C5" s="6" t="s">
        <v>23</v>
      </c>
      <c r="D5" s="8">
        <v>210</v>
      </c>
      <c r="E5" s="6" t="s">
        <v>24</v>
      </c>
      <c r="F5" s="6" t="s">
        <v>25</v>
      </c>
      <c r="G5" s="6" t="s">
        <v>26</v>
      </c>
      <c r="H5" s="9">
        <v>53.83</v>
      </c>
      <c r="I5" s="21">
        <v>30</v>
      </c>
      <c r="J5" s="21">
        <v>2858.373</v>
      </c>
      <c r="K5" s="6">
        <v>33.3</v>
      </c>
      <c r="L5" s="32">
        <f t="shared" si="1"/>
        <v>2891.673</v>
      </c>
      <c r="M5" s="21">
        <v>18034172273</v>
      </c>
    </row>
    <row r="6" ht="19" customHeight="1" spans="1:13">
      <c r="A6" s="21">
        <v>4</v>
      </c>
      <c r="B6" s="6" t="s">
        <v>27</v>
      </c>
      <c r="C6" s="6" t="s">
        <v>28</v>
      </c>
      <c r="D6" s="8">
        <v>303</v>
      </c>
      <c r="E6" s="6" t="str">
        <f t="shared" si="0"/>
        <v>男</v>
      </c>
      <c r="F6" s="6" t="s">
        <v>29</v>
      </c>
      <c r="G6" s="6" t="s">
        <v>30</v>
      </c>
      <c r="H6" s="9">
        <v>52.63</v>
      </c>
      <c r="I6" s="21">
        <v>30</v>
      </c>
      <c r="J6" s="21">
        <v>2794.653</v>
      </c>
      <c r="K6" s="6">
        <v>33.3</v>
      </c>
      <c r="L6" s="21">
        <f t="shared" si="1"/>
        <v>2827.953</v>
      </c>
      <c r="M6" s="6">
        <v>18713614153</v>
      </c>
    </row>
    <row r="7" ht="19" customHeight="1" spans="1:13">
      <c r="A7" s="21">
        <v>5</v>
      </c>
      <c r="B7" s="6" t="s">
        <v>31</v>
      </c>
      <c r="C7" s="6" t="s">
        <v>32</v>
      </c>
      <c r="D7" s="6">
        <v>304</v>
      </c>
      <c r="E7" s="6" t="str">
        <f t="shared" si="0"/>
        <v>女</v>
      </c>
      <c r="F7" s="58" t="s">
        <v>33</v>
      </c>
      <c r="G7" s="6" t="s">
        <v>34</v>
      </c>
      <c r="H7" s="9">
        <v>52.88</v>
      </c>
      <c r="I7" s="21">
        <v>30</v>
      </c>
      <c r="J7" s="21">
        <v>2807.928</v>
      </c>
      <c r="K7" s="6">
        <v>33.3</v>
      </c>
      <c r="L7" s="21">
        <f t="shared" si="1"/>
        <v>2841.228</v>
      </c>
      <c r="M7" s="21">
        <v>18233701510</v>
      </c>
    </row>
    <row r="8" ht="19" customHeight="1" spans="1:13">
      <c r="A8" s="21">
        <v>6</v>
      </c>
      <c r="B8" s="6" t="s">
        <v>35</v>
      </c>
      <c r="C8" s="6" t="s">
        <v>36</v>
      </c>
      <c r="D8" s="6">
        <v>308</v>
      </c>
      <c r="E8" s="6" t="str">
        <f t="shared" si="0"/>
        <v>男</v>
      </c>
      <c r="F8" s="58" t="s">
        <v>37</v>
      </c>
      <c r="G8" s="6" t="s">
        <v>38</v>
      </c>
      <c r="H8" s="9">
        <v>53.77</v>
      </c>
      <c r="I8" s="21">
        <v>30</v>
      </c>
      <c r="J8" s="21">
        <v>2855.187</v>
      </c>
      <c r="K8" s="6">
        <v>33.3</v>
      </c>
      <c r="L8" s="21">
        <f t="shared" si="1"/>
        <v>2888.487</v>
      </c>
      <c r="M8" s="21">
        <v>15833176222</v>
      </c>
    </row>
    <row r="9" ht="19" customHeight="1" spans="1:13">
      <c r="A9" s="21">
        <v>7</v>
      </c>
      <c r="B9" s="6" t="s">
        <v>39</v>
      </c>
      <c r="C9" s="6" t="s">
        <v>40</v>
      </c>
      <c r="D9" s="6">
        <v>310</v>
      </c>
      <c r="E9" s="6" t="str">
        <f t="shared" si="0"/>
        <v>女</v>
      </c>
      <c r="F9" s="6" t="s">
        <v>41</v>
      </c>
      <c r="G9" s="6" t="s">
        <v>42</v>
      </c>
      <c r="H9" s="9">
        <v>40.26</v>
      </c>
      <c r="I9" s="21">
        <v>30</v>
      </c>
      <c r="J9" s="21">
        <v>2137.806</v>
      </c>
      <c r="K9" s="6">
        <v>33.3</v>
      </c>
      <c r="L9" s="21">
        <f t="shared" si="1"/>
        <v>2171.106</v>
      </c>
      <c r="M9" s="21">
        <v>13633273852</v>
      </c>
    </row>
    <row r="10" ht="19" customHeight="1" spans="1:13">
      <c r="A10" s="21">
        <v>8</v>
      </c>
      <c r="B10" s="6" t="s">
        <v>43</v>
      </c>
      <c r="C10" s="6" t="s">
        <v>44</v>
      </c>
      <c r="D10" s="6">
        <v>311</v>
      </c>
      <c r="E10" s="6" t="str">
        <f t="shared" si="0"/>
        <v>女</v>
      </c>
      <c r="F10" s="58" t="s">
        <v>45</v>
      </c>
      <c r="G10" s="6" t="s">
        <v>38</v>
      </c>
      <c r="H10" s="9">
        <v>38.36</v>
      </c>
      <c r="I10" s="21">
        <v>30</v>
      </c>
      <c r="J10" s="21">
        <v>2036.916</v>
      </c>
      <c r="K10" s="6">
        <v>33.3</v>
      </c>
      <c r="L10" s="21">
        <f t="shared" si="1"/>
        <v>2070.216</v>
      </c>
      <c r="M10" s="21">
        <v>15030775157</v>
      </c>
    </row>
    <row r="11" ht="19" customHeight="1" spans="1:13">
      <c r="A11" s="21">
        <v>9</v>
      </c>
      <c r="B11" s="6" t="s">
        <v>46</v>
      </c>
      <c r="C11" s="6" t="s">
        <v>47</v>
      </c>
      <c r="D11" s="6">
        <v>313</v>
      </c>
      <c r="E11" s="6" t="s">
        <v>48</v>
      </c>
      <c r="F11" s="6" t="s">
        <v>49</v>
      </c>
      <c r="G11" s="6" t="s">
        <v>50</v>
      </c>
      <c r="H11" s="9">
        <v>39.02</v>
      </c>
      <c r="I11" s="21">
        <v>30</v>
      </c>
      <c r="J11" s="21">
        <v>2071.962</v>
      </c>
      <c r="K11" s="6">
        <v>33.3</v>
      </c>
      <c r="L11" s="21">
        <f t="shared" si="1"/>
        <v>2105.262</v>
      </c>
      <c r="M11" s="21">
        <v>17886575151</v>
      </c>
    </row>
    <row r="12" ht="19" customHeight="1" spans="1:13">
      <c r="A12" s="21">
        <v>10</v>
      </c>
      <c r="B12" s="6" t="s">
        <v>51</v>
      </c>
      <c r="C12" s="6" t="s">
        <v>52</v>
      </c>
      <c r="D12" s="8">
        <v>315</v>
      </c>
      <c r="E12" s="6" t="s">
        <v>24</v>
      </c>
      <c r="F12" s="6" t="s">
        <v>53</v>
      </c>
      <c r="G12" s="6" t="s">
        <v>54</v>
      </c>
      <c r="H12" s="9">
        <v>39.15</v>
      </c>
      <c r="I12" s="21">
        <v>30</v>
      </c>
      <c r="J12" s="21">
        <v>2078.865</v>
      </c>
      <c r="K12" s="6">
        <v>33.3</v>
      </c>
      <c r="L12" s="32">
        <f t="shared" si="1"/>
        <v>2112.165</v>
      </c>
      <c r="M12" s="21">
        <v>13333076337</v>
      </c>
    </row>
    <row r="13" ht="19" customHeight="1" spans="1:13">
      <c r="A13" s="21">
        <v>11</v>
      </c>
      <c r="B13" s="6" t="s">
        <v>243</v>
      </c>
      <c r="C13" s="6" t="s">
        <v>244</v>
      </c>
      <c r="D13" s="6">
        <v>316</v>
      </c>
      <c r="E13" s="6" t="s">
        <v>48</v>
      </c>
      <c r="F13" s="6" t="s">
        <v>245</v>
      </c>
      <c r="G13" s="6" t="s">
        <v>246</v>
      </c>
      <c r="H13" s="9">
        <v>38.55</v>
      </c>
      <c r="I13" s="21">
        <v>12</v>
      </c>
      <c r="J13" s="21">
        <v>818.802</v>
      </c>
      <c r="K13" s="6">
        <v>13.3</v>
      </c>
      <c r="L13" s="21">
        <f t="shared" si="1"/>
        <v>832.102</v>
      </c>
      <c r="M13" s="21">
        <v>13932727078</v>
      </c>
    </row>
    <row r="14" ht="19" customHeight="1" spans="1:13">
      <c r="A14" s="21">
        <v>12</v>
      </c>
      <c r="B14" s="6" t="s">
        <v>59</v>
      </c>
      <c r="C14" s="6" t="s">
        <v>60</v>
      </c>
      <c r="D14" s="6">
        <v>403</v>
      </c>
      <c r="E14" s="6" t="str">
        <f>IF(OR(LEN(F14)=15,LEN(F14)=18),IF(MOD(MID(F14,15,3)*1,2),"男","女"),#N/A)</f>
        <v>男</v>
      </c>
      <c r="F14" s="6" t="s">
        <v>61</v>
      </c>
      <c r="G14" s="6" t="s">
        <v>62</v>
      </c>
      <c r="H14" s="9">
        <v>39.91</v>
      </c>
      <c r="I14" s="21">
        <v>30</v>
      </c>
      <c r="J14" s="21">
        <v>2119.221</v>
      </c>
      <c r="K14" s="6">
        <v>33.3</v>
      </c>
      <c r="L14" s="21">
        <f t="shared" si="1"/>
        <v>2152.521</v>
      </c>
      <c r="M14" s="21">
        <v>13932705252</v>
      </c>
    </row>
    <row r="15" ht="19" customHeight="1" spans="1:13">
      <c r="A15" s="21">
        <v>13</v>
      </c>
      <c r="B15" s="6" t="s">
        <v>63</v>
      </c>
      <c r="C15" s="6" t="s">
        <v>64</v>
      </c>
      <c r="D15" s="6">
        <v>405</v>
      </c>
      <c r="E15" s="6" t="str">
        <f>IF(OR(LEN(F15)=15,LEN(F15)=18),IF(MOD(MID(F15,15,3)*1,2),"男","女"),#N/A)</f>
        <v>男</v>
      </c>
      <c r="F15" s="58" t="s">
        <v>65</v>
      </c>
      <c r="G15" s="6" t="s">
        <v>38</v>
      </c>
      <c r="H15" s="9">
        <v>39.91</v>
      </c>
      <c r="I15" s="21">
        <v>30</v>
      </c>
      <c r="J15" s="21">
        <v>2119.221</v>
      </c>
      <c r="K15" s="6">
        <v>33.3</v>
      </c>
      <c r="L15" s="21">
        <f t="shared" si="1"/>
        <v>2152.521</v>
      </c>
      <c r="M15" s="21">
        <v>18730779238</v>
      </c>
    </row>
    <row r="16" ht="19" customHeight="1" spans="1:13">
      <c r="A16" s="21">
        <v>14</v>
      </c>
      <c r="B16" s="29" t="s">
        <v>66</v>
      </c>
      <c r="C16" s="6" t="s">
        <v>67</v>
      </c>
      <c r="D16" s="6">
        <v>406</v>
      </c>
      <c r="E16" s="6" t="str">
        <f>IF(OR(LEN(F16)=15,LEN(F16)=18),IF(MOD(MID(F16,15,3)*1,2),"男","女"),#N/A)</f>
        <v>男</v>
      </c>
      <c r="F16" s="58" t="s">
        <v>68</v>
      </c>
      <c r="G16" s="6" t="s">
        <v>38</v>
      </c>
      <c r="H16" s="9">
        <v>39.91</v>
      </c>
      <c r="I16" s="21">
        <v>30</v>
      </c>
      <c r="J16" s="21">
        <v>2119.221</v>
      </c>
      <c r="K16" s="6">
        <v>33.3</v>
      </c>
      <c r="L16" s="21">
        <f t="shared" si="1"/>
        <v>2152.521</v>
      </c>
      <c r="M16" s="21">
        <v>18732785333</v>
      </c>
    </row>
    <row r="17" ht="19" customHeight="1" spans="1:13">
      <c r="A17" s="21">
        <v>15</v>
      </c>
      <c r="B17" s="6" t="s">
        <v>73</v>
      </c>
      <c r="C17" s="6" t="s">
        <v>74</v>
      </c>
      <c r="D17" s="8">
        <v>408</v>
      </c>
      <c r="E17" s="6" t="s">
        <v>48</v>
      </c>
      <c r="F17" s="58" t="s">
        <v>71</v>
      </c>
      <c r="G17" s="6" t="s">
        <v>75</v>
      </c>
      <c r="H17" s="9">
        <v>53.44</v>
      </c>
      <c r="I17" s="21">
        <v>30</v>
      </c>
      <c r="J17" s="21">
        <v>2837.664</v>
      </c>
      <c r="K17" s="6">
        <v>33.3</v>
      </c>
      <c r="L17" s="32">
        <f t="shared" si="1"/>
        <v>2870.964</v>
      </c>
      <c r="M17" s="21">
        <v>17320713821</v>
      </c>
    </row>
    <row r="18" ht="19" customHeight="1" spans="1:13">
      <c r="A18" s="21">
        <v>16</v>
      </c>
      <c r="B18" s="6" t="s">
        <v>76</v>
      </c>
      <c r="C18" s="6" t="s">
        <v>77</v>
      </c>
      <c r="D18" s="6">
        <v>409</v>
      </c>
      <c r="E18" s="6" t="str">
        <f t="shared" ref="E18:E29" si="2">IF(OR(LEN(F18)=15,LEN(F18)=18),IF(MOD(MID(F18,15,3)*1,2),"男","女"),#N/A)</f>
        <v>男</v>
      </c>
      <c r="F18" s="58" t="s">
        <v>78</v>
      </c>
      <c r="G18" s="6" t="s">
        <v>79</v>
      </c>
      <c r="H18" s="9">
        <v>53.18</v>
      </c>
      <c r="I18" s="21">
        <v>30</v>
      </c>
      <c r="J18" s="21">
        <v>2823.858</v>
      </c>
      <c r="K18" s="6">
        <v>33.3</v>
      </c>
      <c r="L18" s="21">
        <f t="shared" si="1"/>
        <v>2857.158</v>
      </c>
      <c r="M18" s="21">
        <v>18232755377</v>
      </c>
    </row>
    <row r="19" ht="19" customHeight="1" spans="1:13">
      <c r="A19" s="21">
        <v>17</v>
      </c>
      <c r="B19" s="6" t="s">
        <v>80</v>
      </c>
      <c r="C19" s="6" t="s">
        <v>81</v>
      </c>
      <c r="D19" s="6">
        <v>410</v>
      </c>
      <c r="E19" s="6" t="str">
        <f t="shared" si="2"/>
        <v>男</v>
      </c>
      <c r="F19" s="58" t="s">
        <v>82</v>
      </c>
      <c r="G19" s="6" t="s">
        <v>38</v>
      </c>
      <c r="H19" s="9">
        <v>53.05</v>
      </c>
      <c r="I19" s="21">
        <v>30</v>
      </c>
      <c r="J19" s="21">
        <v>2816.955</v>
      </c>
      <c r="K19" s="6">
        <v>33.3</v>
      </c>
      <c r="L19" s="21">
        <f t="shared" si="1"/>
        <v>2850.255</v>
      </c>
      <c r="M19" s="21">
        <v>15031426663</v>
      </c>
    </row>
    <row r="20" ht="19" customHeight="1" spans="1:13">
      <c r="A20" s="21">
        <v>18</v>
      </c>
      <c r="B20" s="6" t="s">
        <v>83</v>
      </c>
      <c r="C20" s="6" t="s">
        <v>84</v>
      </c>
      <c r="D20" s="6">
        <v>411</v>
      </c>
      <c r="E20" s="6" t="str">
        <f t="shared" si="2"/>
        <v>男</v>
      </c>
      <c r="F20" s="58" t="s">
        <v>85</v>
      </c>
      <c r="G20" s="6" t="s">
        <v>86</v>
      </c>
      <c r="H20" s="9">
        <v>53.31</v>
      </c>
      <c r="I20" s="21">
        <v>30</v>
      </c>
      <c r="J20" s="21">
        <v>2830.761</v>
      </c>
      <c r="K20" s="6">
        <v>33.3</v>
      </c>
      <c r="L20" s="21">
        <f t="shared" si="1"/>
        <v>2864.061</v>
      </c>
      <c r="M20" s="21">
        <v>17733782789</v>
      </c>
    </row>
    <row r="21" ht="19" customHeight="1" spans="1:13">
      <c r="A21" s="21">
        <v>19</v>
      </c>
      <c r="B21" s="6" t="s">
        <v>87</v>
      </c>
      <c r="C21" s="6" t="s">
        <v>88</v>
      </c>
      <c r="D21" s="6">
        <v>412</v>
      </c>
      <c r="E21" s="6" t="str">
        <f t="shared" si="2"/>
        <v>女</v>
      </c>
      <c r="F21" s="58" t="s">
        <v>89</v>
      </c>
      <c r="G21" s="6" t="s">
        <v>34</v>
      </c>
      <c r="H21" s="9">
        <v>53.05</v>
      </c>
      <c r="I21" s="21">
        <v>30</v>
      </c>
      <c r="J21" s="21">
        <v>2816.955</v>
      </c>
      <c r="K21" s="6">
        <v>33.3</v>
      </c>
      <c r="L21" s="21">
        <f t="shared" si="1"/>
        <v>2850.255</v>
      </c>
      <c r="M21" s="21">
        <v>17703173332</v>
      </c>
    </row>
    <row r="22" ht="19" customHeight="1" spans="1:13">
      <c r="A22" s="21">
        <v>20</v>
      </c>
      <c r="B22" s="6" t="s">
        <v>90</v>
      </c>
      <c r="C22" s="6" t="s">
        <v>91</v>
      </c>
      <c r="D22" s="6">
        <v>413</v>
      </c>
      <c r="E22" s="6" t="str">
        <f t="shared" si="2"/>
        <v>女</v>
      </c>
      <c r="F22" s="6" t="s">
        <v>92</v>
      </c>
      <c r="G22" s="6" t="s">
        <v>93</v>
      </c>
      <c r="H22" s="9">
        <v>53.18</v>
      </c>
      <c r="I22" s="21">
        <v>30</v>
      </c>
      <c r="J22" s="21">
        <v>2823.858</v>
      </c>
      <c r="K22" s="6">
        <v>33.3</v>
      </c>
      <c r="L22" s="21">
        <f t="shared" si="1"/>
        <v>2857.158</v>
      </c>
      <c r="M22" s="21">
        <v>16632791999</v>
      </c>
    </row>
    <row r="23" ht="19" customHeight="1" spans="1:13">
      <c r="A23" s="21">
        <v>21</v>
      </c>
      <c r="B23" s="6" t="s">
        <v>94</v>
      </c>
      <c r="C23" s="6" t="s">
        <v>95</v>
      </c>
      <c r="D23" s="6">
        <v>418</v>
      </c>
      <c r="E23" s="6" t="str">
        <f t="shared" si="2"/>
        <v>女</v>
      </c>
      <c r="F23" s="6" t="s">
        <v>96</v>
      </c>
      <c r="G23" s="6" t="s">
        <v>97</v>
      </c>
      <c r="H23" s="9">
        <v>53.31</v>
      </c>
      <c r="I23" s="21">
        <v>30</v>
      </c>
      <c r="J23" s="21">
        <v>2830.761</v>
      </c>
      <c r="K23" s="6">
        <v>33.3</v>
      </c>
      <c r="L23" s="21">
        <f t="shared" si="1"/>
        <v>2864.061</v>
      </c>
      <c r="M23" s="21">
        <v>15226722696</v>
      </c>
    </row>
    <row r="24" ht="19" customHeight="1" spans="1:13">
      <c r="A24" s="21">
        <v>22</v>
      </c>
      <c r="B24" s="6" t="s">
        <v>98</v>
      </c>
      <c r="C24" s="6" t="s">
        <v>99</v>
      </c>
      <c r="D24" s="6">
        <v>419</v>
      </c>
      <c r="E24" s="6" t="str">
        <f t="shared" si="2"/>
        <v>女</v>
      </c>
      <c r="F24" s="58" t="s">
        <v>100</v>
      </c>
      <c r="G24" s="6" t="s">
        <v>38</v>
      </c>
      <c r="H24" s="9">
        <v>53.31</v>
      </c>
      <c r="I24" s="21">
        <v>30</v>
      </c>
      <c r="J24" s="21">
        <v>2830.761</v>
      </c>
      <c r="K24" s="6">
        <v>33.3</v>
      </c>
      <c r="L24" s="21">
        <f t="shared" si="1"/>
        <v>2864.061</v>
      </c>
      <c r="M24" s="21">
        <v>15100754521</v>
      </c>
    </row>
    <row r="25" ht="19" customHeight="1" spans="1:13">
      <c r="A25" s="21">
        <v>23</v>
      </c>
      <c r="B25" s="6" t="s">
        <v>101</v>
      </c>
      <c r="C25" s="6" t="s">
        <v>102</v>
      </c>
      <c r="D25" s="6">
        <v>426</v>
      </c>
      <c r="E25" s="6" t="str">
        <f t="shared" si="2"/>
        <v>男</v>
      </c>
      <c r="F25" s="6" t="s">
        <v>103</v>
      </c>
      <c r="G25" s="6" t="s">
        <v>38</v>
      </c>
      <c r="H25" s="9">
        <v>39.62</v>
      </c>
      <c r="I25" s="21">
        <v>30</v>
      </c>
      <c r="J25" s="21">
        <v>2103.822</v>
      </c>
      <c r="K25" s="6">
        <v>33.3</v>
      </c>
      <c r="L25" s="21">
        <f t="shared" si="1"/>
        <v>2137.122</v>
      </c>
      <c r="M25" s="21">
        <v>15030864450</v>
      </c>
    </row>
    <row r="26" ht="19" customHeight="1" spans="1:13">
      <c r="A26" s="21">
        <v>24</v>
      </c>
      <c r="B26" s="6" t="s">
        <v>104</v>
      </c>
      <c r="C26" s="6" t="s">
        <v>105</v>
      </c>
      <c r="D26" s="6">
        <v>427</v>
      </c>
      <c r="E26" s="6" t="str">
        <f t="shared" si="2"/>
        <v>男</v>
      </c>
      <c r="F26" s="58" t="s">
        <v>106</v>
      </c>
      <c r="G26" s="6" t="s">
        <v>38</v>
      </c>
      <c r="H26" s="9">
        <v>39.91</v>
      </c>
      <c r="I26" s="21">
        <v>30</v>
      </c>
      <c r="J26" s="21">
        <v>2119.221</v>
      </c>
      <c r="K26" s="6">
        <v>33.3</v>
      </c>
      <c r="L26" s="21">
        <f t="shared" si="1"/>
        <v>2152.521</v>
      </c>
      <c r="M26" s="21">
        <v>15127799731</v>
      </c>
    </row>
    <row r="27" ht="19" customHeight="1" spans="1:13">
      <c r="A27" s="21">
        <v>25</v>
      </c>
      <c r="B27" s="6" t="s">
        <v>107</v>
      </c>
      <c r="C27" s="6" t="s">
        <v>108</v>
      </c>
      <c r="D27" s="6">
        <v>420</v>
      </c>
      <c r="E27" s="6" t="str">
        <f t="shared" si="2"/>
        <v>男</v>
      </c>
      <c r="F27" s="58" t="s">
        <v>109</v>
      </c>
      <c r="G27" s="6" t="s">
        <v>247</v>
      </c>
      <c r="H27" s="9">
        <v>52.8</v>
      </c>
      <c r="I27" s="21">
        <v>30</v>
      </c>
      <c r="J27" s="21">
        <v>2803.68</v>
      </c>
      <c r="K27" s="6">
        <v>33.3</v>
      </c>
      <c r="L27" s="21">
        <f t="shared" si="1"/>
        <v>2836.98</v>
      </c>
      <c r="M27" s="21">
        <v>13722754914</v>
      </c>
    </row>
    <row r="28" ht="19" customHeight="1" spans="1:13">
      <c r="A28" s="21">
        <v>26</v>
      </c>
      <c r="B28" s="6" t="s">
        <v>115</v>
      </c>
      <c r="C28" s="6" t="s">
        <v>116</v>
      </c>
      <c r="D28" s="6">
        <v>414</v>
      </c>
      <c r="E28" s="6" t="str">
        <f t="shared" si="2"/>
        <v>女</v>
      </c>
      <c r="F28" s="58" t="s">
        <v>117</v>
      </c>
      <c r="G28" s="6" t="s">
        <v>248</v>
      </c>
      <c r="H28" s="9">
        <v>53.7</v>
      </c>
      <c r="I28" s="21">
        <v>30</v>
      </c>
      <c r="J28" s="21">
        <v>2851.47</v>
      </c>
      <c r="K28" s="6">
        <v>33.3</v>
      </c>
      <c r="L28" s="21">
        <f t="shared" si="1"/>
        <v>2884.77</v>
      </c>
      <c r="M28" s="21">
        <v>15230787071</v>
      </c>
    </row>
    <row r="29" ht="19" customHeight="1" spans="1:13">
      <c r="A29" s="21">
        <v>27</v>
      </c>
      <c r="B29" s="6" t="s">
        <v>119</v>
      </c>
      <c r="C29" s="6" t="s">
        <v>120</v>
      </c>
      <c r="D29" s="8">
        <v>211</v>
      </c>
      <c r="E29" s="6" t="s">
        <v>24</v>
      </c>
      <c r="F29" s="6" t="s">
        <v>121</v>
      </c>
      <c r="G29" s="6" t="s">
        <v>122</v>
      </c>
      <c r="H29" s="9">
        <v>40.61</v>
      </c>
      <c r="I29" s="21">
        <v>30</v>
      </c>
      <c r="J29" s="21">
        <v>2156.391</v>
      </c>
      <c r="K29" s="6">
        <v>33.3</v>
      </c>
      <c r="L29" s="21">
        <f t="shared" si="1"/>
        <v>2189.691</v>
      </c>
      <c r="M29" s="21">
        <v>18363683777</v>
      </c>
    </row>
    <row r="30" ht="19" customHeight="1" spans="1:13">
      <c r="A30" s="21">
        <v>28</v>
      </c>
      <c r="B30" s="6" t="s">
        <v>123</v>
      </c>
      <c r="C30" s="6" t="s">
        <v>124</v>
      </c>
      <c r="D30" s="6">
        <v>213</v>
      </c>
      <c r="E30" s="6" t="str">
        <f>IF(OR(LEN(F30)=15,LEN(F30)=18),IF(MOD(MID(F30,15,3)*1,2),"男","女"),#N/A)</f>
        <v>女</v>
      </c>
      <c r="F30" s="6" t="s">
        <v>125</v>
      </c>
      <c r="G30" s="6" t="s">
        <v>126</v>
      </c>
      <c r="H30" s="9">
        <v>40.61</v>
      </c>
      <c r="I30" s="21">
        <v>30</v>
      </c>
      <c r="J30" s="21">
        <v>2156.391</v>
      </c>
      <c r="K30" s="6">
        <v>33.3</v>
      </c>
      <c r="L30" s="21">
        <f t="shared" si="1"/>
        <v>2189.691</v>
      </c>
      <c r="M30" s="21">
        <v>13932781585</v>
      </c>
    </row>
    <row r="31" ht="19" customHeight="1" spans="1:13">
      <c r="A31" s="21">
        <v>29</v>
      </c>
      <c r="B31" s="6" t="s">
        <v>131</v>
      </c>
      <c r="C31" s="6" t="s">
        <v>132</v>
      </c>
      <c r="D31" s="6">
        <v>307</v>
      </c>
      <c r="E31" s="6" t="str">
        <f t="shared" ref="E31:E36" si="3">IF(OR(LEN(F31)=15,LEN(F31)=18),IF(MOD(MID(F31,15,3)*1,2),"男","女"),#N/A)</f>
        <v>男</v>
      </c>
      <c r="F31" s="6" t="s">
        <v>133</v>
      </c>
      <c r="G31" s="6" t="s">
        <v>134</v>
      </c>
      <c r="H31" s="9">
        <v>53.64</v>
      </c>
      <c r="I31" s="21">
        <v>30</v>
      </c>
      <c r="J31" s="21">
        <v>2848.284</v>
      </c>
      <c r="K31" s="6">
        <v>33.3</v>
      </c>
      <c r="L31" s="21">
        <f t="shared" si="1"/>
        <v>2881.584</v>
      </c>
      <c r="M31" s="21">
        <v>15030735670</v>
      </c>
    </row>
    <row r="32" ht="19" customHeight="1" spans="1:13">
      <c r="A32" s="21">
        <v>30</v>
      </c>
      <c r="B32" s="6" t="s">
        <v>135</v>
      </c>
      <c r="C32" s="6" t="s">
        <v>136</v>
      </c>
      <c r="D32" s="6">
        <v>309</v>
      </c>
      <c r="E32" s="6" t="str">
        <f t="shared" si="3"/>
        <v>女</v>
      </c>
      <c r="F32" s="6" t="s">
        <v>137</v>
      </c>
      <c r="G32" s="6" t="s">
        <v>138</v>
      </c>
      <c r="H32" s="9">
        <v>39.68</v>
      </c>
      <c r="I32" s="21">
        <v>30</v>
      </c>
      <c r="J32" s="21">
        <v>2107.008</v>
      </c>
      <c r="K32" s="6">
        <v>33.3</v>
      </c>
      <c r="L32" s="21">
        <f t="shared" si="1"/>
        <v>2140.308</v>
      </c>
      <c r="M32" s="21">
        <v>17778823996</v>
      </c>
    </row>
    <row r="33" ht="19" customHeight="1" spans="1:13">
      <c r="A33" s="21">
        <v>31</v>
      </c>
      <c r="B33" s="6" t="s">
        <v>139</v>
      </c>
      <c r="C33" s="6" t="s">
        <v>140</v>
      </c>
      <c r="D33" s="6">
        <v>423</v>
      </c>
      <c r="E33" s="6" t="str">
        <f t="shared" si="3"/>
        <v>男</v>
      </c>
      <c r="F33" s="6" t="s">
        <v>141</v>
      </c>
      <c r="G33" s="6" t="s">
        <v>142</v>
      </c>
      <c r="H33" s="9">
        <v>40.29</v>
      </c>
      <c r="I33" s="21">
        <v>30</v>
      </c>
      <c r="J33" s="21">
        <v>2139.399</v>
      </c>
      <c r="K33" s="6">
        <v>33.3</v>
      </c>
      <c r="L33" s="21">
        <f t="shared" si="1"/>
        <v>2172.699</v>
      </c>
      <c r="M33" s="21">
        <v>13784755205</v>
      </c>
    </row>
    <row r="34" ht="19" customHeight="1" spans="1:13">
      <c r="A34" s="21">
        <v>32</v>
      </c>
      <c r="B34" s="6" t="s">
        <v>143</v>
      </c>
      <c r="C34" s="6" t="s">
        <v>144</v>
      </c>
      <c r="D34" s="6">
        <v>424</v>
      </c>
      <c r="E34" s="6" t="str">
        <f t="shared" si="3"/>
        <v>男</v>
      </c>
      <c r="F34" s="6" t="s">
        <v>145</v>
      </c>
      <c r="G34" s="6" t="s">
        <v>146</v>
      </c>
      <c r="H34" s="9">
        <v>40.48</v>
      </c>
      <c r="I34" s="21">
        <v>30</v>
      </c>
      <c r="J34" s="21">
        <v>2149.488</v>
      </c>
      <c r="K34" s="6">
        <v>33.3</v>
      </c>
      <c r="L34" s="21">
        <f t="shared" si="1"/>
        <v>2182.788</v>
      </c>
      <c r="M34" s="21">
        <v>15932722178</v>
      </c>
    </row>
    <row r="35" ht="19" customHeight="1" spans="1:13">
      <c r="A35" s="21">
        <v>33</v>
      </c>
      <c r="B35" s="6" t="s">
        <v>147</v>
      </c>
      <c r="C35" s="6" t="s">
        <v>148</v>
      </c>
      <c r="D35" s="6">
        <v>407</v>
      </c>
      <c r="E35" s="6" t="str">
        <f t="shared" si="3"/>
        <v>女</v>
      </c>
      <c r="F35" s="58" t="s">
        <v>149</v>
      </c>
      <c r="G35" s="6" t="s">
        <v>150</v>
      </c>
      <c r="H35" s="9">
        <v>39.91</v>
      </c>
      <c r="I35" s="21">
        <v>30</v>
      </c>
      <c r="J35" s="21">
        <v>2119.221</v>
      </c>
      <c r="K35" s="6">
        <v>33.3</v>
      </c>
      <c r="L35" s="21">
        <f t="shared" si="1"/>
        <v>2152.521</v>
      </c>
      <c r="M35" s="21">
        <v>18733768261</v>
      </c>
    </row>
    <row r="36" ht="19" customHeight="1" spans="1:13">
      <c r="A36" s="21">
        <v>34</v>
      </c>
      <c r="B36" s="6" t="s">
        <v>151</v>
      </c>
      <c r="C36" s="6" t="s">
        <v>152</v>
      </c>
      <c r="D36" s="6">
        <v>206</v>
      </c>
      <c r="E36" s="6" t="str">
        <f t="shared" si="3"/>
        <v>女</v>
      </c>
      <c r="F36" s="58" t="s">
        <v>153</v>
      </c>
      <c r="G36" s="6" t="s">
        <v>154</v>
      </c>
      <c r="H36" s="9">
        <v>53.95</v>
      </c>
      <c r="I36" s="21">
        <v>30</v>
      </c>
      <c r="J36" s="21">
        <v>2864.745</v>
      </c>
      <c r="K36" s="6">
        <v>33.3</v>
      </c>
      <c r="L36" s="21">
        <f t="shared" si="1"/>
        <v>2898.045</v>
      </c>
      <c r="M36" s="21">
        <v>18233774477</v>
      </c>
    </row>
    <row r="37" ht="19" customHeight="1" spans="1:13">
      <c r="A37" s="21">
        <v>35</v>
      </c>
      <c r="B37" s="6" t="s">
        <v>155</v>
      </c>
      <c r="C37" s="6" t="s">
        <v>156</v>
      </c>
      <c r="D37" s="8">
        <v>312</v>
      </c>
      <c r="E37" s="6" t="s">
        <v>48</v>
      </c>
      <c r="F37" s="6" t="s">
        <v>157</v>
      </c>
      <c r="G37" s="6" t="s">
        <v>158</v>
      </c>
      <c r="H37" s="9">
        <v>40.06</v>
      </c>
      <c r="I37" s="21">
        <v>30</v>
      </c>
      <c r="J37" s="21">
        <v>2127.186</v>
      </c>
      <c r="K37" s="6">
        <v>33.3</v>
      </c>
      <c r="L37" s="21">
        <f t="shared" si="1"/>
        <v>2160.486</v>
      </c>
      <c r="M37" s="21">
        <v>18896755128</v>
      </c>
    </row>
    <row r="38" ht="19" customHeight="1" spans="1:13">
      <c r="A38" s="21">
        <v>36</v>
      </c>
      <c r="B38" s="6" t="s">
        <v>159</v>
      </c>
      <c r="C38" s="6" t="s">
        <v>160</v>
      </c>
      <c r="D38" s="6">
        <v>425</v>
      </c>
      <c r="E38" s="6" t="str">
        <f t="shared" ref="E38:E47" si="4">IF(OR(LEN(F38)=15,LEN(F38)=18),IF(MOD(MID(F38,15,3)*1,2),"男","女"),#N/A)</f>
        <v>男</v>
      </c>
      <c r="F38" s="6" t="s">
        <v>161</v>
      </c>
      <c r="G38" s="6" t="s">
        <v>162</v>
      </c>
      <c r="H38" s="9">
        <v>39.81</v>
      </c>
      <c r="I38" s="21">
        <v>30</v>
      </c>
      <c r="J38" s="21">
        <v>2113.911</v>
      </c>
      <c r="K38" s="6">
        <v>33.3</v>
      </c>
      <c r="L38" s="21">
        <f t="shared" si="1"/>
        <v>2147.211</v>
      </c>
      <c r="M38" s="21">
        <v>15690280227</v>
      </c>
    </row>
    <row r="39" ht="19" customHeight="1" spans="1:13">
      <c r="A39" s="21">
        <v>37</v>
      </c>
      <c r="B39" s="6" t="s">
        <v>163</v>
      </c>
      <c r="C39" s="6" t="s">
        <v>164</v>
      </c>
      <c r="D39" s="6">
        <v>207</v>
      </c>
      <c r="E39" s="6" t="str">
        <f t="shared" si="4"/>
        <v>男</v>
      </c>
      <c r="F39" s="58" t="s">
        <v>165</v>
      </c>
      <c r="G39" s="6" t="s">
        <v>166</v>
      </c>
      <c r="H39" s="9">
        <v>53.31</v>
      </c>
      <c r="I39" s="21">
        <v>30</v>
      </c>
      <c r="J39" s="21">
        <v>2830.761</v>
      </c>
      <c r="K39" s="6">
        <v>33.3</v>
      </c>
      <c r="L39" s="21">
        <f t="shared" si="1"/>
        <v>2864.061</v>
      </c>
      <c r="M39" s="21">
        <v>15226755455</v>
      </c>
    </row>
    <row r="40" ht="19" customHeight="1" spans="1:13">
      <c r="A40" s="21">
        <v>38</v>
      </c>
      <c r="B40" s="6" t="s">
        <v>167</v>
      </c>
      <c r="C40" s="6" t="s">
        <v>168</v>
      </c>
      <c r="D40" s="6">
        <v>205</v>
      </c>
      <c r="E40" s="6" t="str">
        <f t="shared" si="4"/>
        <v>男</v>
      </c>
      <c r="F40" s="58" t="s">
        <v>169</v>
      </c>
      <c r="G40" s="6" t="s">
        <v>17</v>
      </c>
      <c r="H40" s="9">
        <v>53.83</v>
      </c>
      <c r="I40" s="21">
        <v>30</v>
      </c>
      <c r="J40" s="21">
        <v>2858.373</v>
      </c>
      <c r="K40" s="6">
        <v>33.3</v>
      </c>
      <c r="L40" s="21">
        <f t="shared" si="1"/>
        <v>2891.673</v>
      </c>
      <c r="M40" s="21">
        <v>13703177277</v>
      </c>
    </row>
    <row r="41" ht="19" customHeight="1" spans="1:13">
      <c r="A41" s="21">
        <v>39</v>
      </c>
      <c r="B41" s="6" t="s">
        <v>170</v>
      </c>
      <c r="C41" s="6" t="s">
        <v>171</v>
      </c>
      <c r="D41" s="6">
        <v>301</v>
      </c>
      <c r="E41" s="6" t="str">
        <f t="shared" si="4"/>
        <v>女</v>
      </c>
      <c r="F41" s="6" t="s">
        <v>172</v>
      </c>
      <c r="G41" s="6" t="s">
        <v>21</v>
      </c>
      <c r="H41" s="9">
        <v>52.63</v>
      </c>
      <c r="I41" s="21">
        <v>30</v>
      </c>
      <c r="J41" s="21">
        <v>2794.653</v>
      </c>
      <c r="K41" s="6">
        <v>33.3</v>
      </c>
      <c r="L41" s="21">
        <f t="shared" si="1"/>
        <v>2827.953</v>
      </c>
      <c r="M41" s="21">
        <v>15732797657</v>
      </c>
    </row>
    <row r="42" ht="19" customHeight="1" spans="1:13">
      <c r="A42" s="21">
        <v>40</v>
      </c>
      <c r="B42" s="6" t="s">
        <v>173</v>
      </c>
      <c r="C42" s="6" t="s">
        <v>174</v>
      </c>
      <c r="D42" s="6">
        <v>208</v>
      </c>
      <c r="E42" s="6" t="str">
        <f t="shared" si="4"/>
        <v>男</v>
      </c>
      <c r="F42" s="6" t="s">
        <v>175</v>
      </c>
      <c r="G42" s="6" t="s">
        <v>176</v>
      </c>
      <c r="H42" s="9">
        <v>52.92</v>
      </c>
      <c r="I42" s="21">
        <v>30</v>
      </c>
      <c r="J42" s="21">
        <v>2810.052</v>
      </c>
      <c r="K42" s="6">
        <v>33.3</v>
      </c>
      <c r="L42" s="21">
        <f t="shared" si="1"/>
        <v>2843.352</v>
      </c>
      <c r="M42" s="21">
        <v>15031702387</v>
      </c>
    </row>
    <row r="43" ht="19" customHeight="1" spans="1:13">
      <c r="A43" s="21">
        <v>41</v>
      </c>
      <c r="B43" s="6" t="s">
        <v>177</v>
      </c>
      <c r="C43" s="6" t="s">
        <v>178</v>
      </c>
      <c r="D43" s="6">
        <v>404</v>
      </c>
      <c r="E43" s="6" t="str">
        <f t="shared" si="4"/>
        <v>男</v>
      </c>
      <c r="F43" s="6" t="s">
        <v>179</v>
      </c>
      <c r="G43" s="6" t="s">
        <v>180</v>
      </c>
      <c r="H43" s="9">
        <v>39.91</v>
      </c>
      <c r="I43" s="21">
        <v>30</v>
      </c>
      <c r="J43" s="21">
        <v>2119.221</v>
      </c>
      <c r="K43" s="6">
        <v>33.3</v>
      </c>
      <c r="L43" s="6">
        <f t="shared" si="1"/>
        <v>2152.521</v>
      </c>
      <c r="M43" s="6">
        <v>18730798769</v>
      </c>
    </row>
    <row r="44" ht="19" customHeight="1" spans="1:13">
      <c r="A44" s="21">
        <v>42</v>
      </c>
      <c r="B44" s="6" t="s">
        <v>181</v>
      </c>
      <c r="C44" s="6" t="s">
        <v>182</v>
      </c>
      <c r="D44" s="6">
        <v>212</v>
      </c>
      <c r="E44" s="6" t="str">
        <f t="shared" si="4"/>
        <v>男</v>
      </c>
      <c r="F44" s="58" t="s">
        <v>183</v>
      </c>
      <c r="G44" s="6" t="s">
        <v>184</v>
      </c>
      <c r="H44" s="9">
        <v>40.61</v>
      </c>
      <c r="I44" s="21">
        <v>30</v>
      </c>
      <c r="J44" s="21">
        <v>2156.391</v>
      </c>
      <c r="K44" s="6">
        <v>33.3</v>
      </c>
      <c r="L44" s="21">
        <f t="shared" si="1"/>
        <v>2189.691</v>
      </c>
      <c r="M44" s="21">
        <v>13582725568</v>
      </c>
    </row>
    <row r="45" ht="19" customHeight="1" spans="1:13">
      <c r="A45" s="21">
        <v>43</v>
      </c>
      <c r="B45" s="6" t="s">
        <v>185</v>
      </c>
      <c r="C45" s="6" t="s">
        <v>186</v>
      </c>
      <c r="D45" s="6">
        <v>428</v>
      </c>
      <c r="E45" s="6" t="str">
        <f t="shared" si="4"/>
        <v>男</v>
      </c>
      <c r="F45" s="6" t="s">
        <v>187</v>
      </c>
      <c r="G45" s="6" t="s">
        <v>188</v>
      </c>
      <c r="H45" s="9">
        <v>39.81</v>
      </c>
      <c r="I45" s="21">
        <v>30</v>
      </c>
      <c r="J45" s="21">
        <v>2113.911</v>
      </c>
      <c r="K45" s="6">
        <v>33.3</v>
      </c>
      <c r="L45" s="33">
        <f t="shared" si="1"/>
        <v>2147.211</v>
      </c>
      <c r="M45" s="21">
        <v>15373378880</v>
      </c>
    </row>
    <row r="46" ht="19" customHeight="1" spans="1:13">
      <c r="A46" s="21">
        <v>44</v>
      </c>
      <c r="B46" s="6" t="s">
        <v>193</v>
      </c>
      <c r="C46" s="6" t="s">
        <v>194</v>
      </c>
      <c r="D46" s="6">
        <v>331</v>
      </c>
      <c r="E46" s="6" t="str">
        <f t="shared" si="4"/>
        <v>男</v>
      </c>
      <c r="F46" s="58" t="s">
        <v>195</v>
      </c>
      <c r="G46" s="6" t="s">
        <v>196</v>
      </c>
      <c r="H46" s="9">
        <v>41.2</v>
      </c>
      <c r="I46" s="21">
        <v>30</v>
      </c>
      <c r="J46" s="21">
        <v>2187.72</v>
      </c>
      <c r="K46" s="6">
        <v>33.3</v>
      </c>
      <c r="L46" s="33">
        <f t="shared" si="1"/>
        <v>2221.02</v>
      </c>
      <c r="M46" s="21">
        <v>13931799720</v>
      </c>
    </row>
    <row r="47" ht="19" customHeight="1" spans="1:13">
      <c r="A47" s="21">
        <v>45</v>
      </c>
      <c r="B47" s="6" t="s">
        <v>197</v>
      </c>
      <c r="C47" s="6" t="s">
        <v>198</v>
      </c>
      <c r="D47" s="8">
        <v>314</v>
      </c>
      <c r="E47" s="6" t="s">
        <v>48</v>
      </c>
      <c r="F47" s="6" t="s">
        <v>199</v>
      </c>
      <c r="G47" s="6" t="s">
        <v>200</v>
      </c>
      <c r="H47" s="9">
        <v>38.93</v>
      </c>
      <c r="I47" s="21">
        <v>30</v>
      </c>
      <c r="J47" s="21">
        <v>2067.183</v>
      </c>
      <c r="K47" s="6">
        <v>33.3</v>
      </c>
      <c r="L47" s="21">
        <f t="shared" si="1"/>
        <v>2100.483</v>
      </c>
      <c r="M47" s="6">
        <v>13463726662</v>
      </c>
    </row>
    <row r="48" ht="19" customHeight="1" spans="1:13">
      <c r="A48" s="21">
        <v>46</v>
      </c>
      <c r="B48" s="6" t="s">
        <v>201</v>
      </c>
      <c r="C48" s="6" t="s">
        <v>202</v>
      </c>
      <c r="D48" s="8">
        <v>215</v>
      </c>
      <c r="E48" s="6" t="s">
        <v>48</v>
      </c>
      <c r="F48" s="6" t="s">
        <v>203</v>
      </c>
      <c r="G48" s="6" t="s">
        <v>204</v>
      </c>
      <c r="H48" s="9">
        <v>32.4</v>
      </c>
      <c r="I48" s="21">
        <v>30</v>
      </c>
      <c r="J48" s="21">
        <v>1720.44</v>
      </c>
      <c r="K48" s="6">
        <v>33.3</v>
      </c>
      <c r="L48" s="33">
        <f t="shared" si="1"/>
        <v>1753.74</v>
      </c>
      <c r="M48" s="21">
        <v>13283229900</v>
      </c>
    </row>
    <row r="49" ht="19" customHeight="1" spans="1:13">
      <c r="A49" s="21">
        <v>47</v>
      </c>
      <c r="B49" s="6" t="s">
        <v>205</v>
      </c>
      <c r="C49" s="6" t="s">
        <v>206</v>
      </c>
      <c r="D49" s="6">
        <v>430</v>
      </c>
      <c r="E49" s="6" t="str">
        <f>IF(OR(LEN(F49)=15,LEN(F49)=18),IF(MOD(MID(F49,15,3)*1,2),"男","女"),#N/A)</f>
        <v>女</v>
      </c>
      <c r="F49" s="58" t="s">
        <v>207</v>
      </c>
      <c r="G49" s="6" t="s">
        <v>208</v>
      </c>
      <c r="H49" s="9">
        <v>30.82</v>
      </c>
      <c r="I49" s="21">
        <v>30</v>
      </c>
      <c r="J49" s="21">
        <v>1636.542</v>
      </c>
      <c r="K49" s="6">
        <v>33.3</v>
      </c>
      <c r="L49" s="33">
        <f t="shared" si="1"/>
        <v>1669.842</v>
      </c>
      <c r="M49" s="21">
        <v>18732761673</v>
      </c>
    </row>
    <row r="50" ht="19" customHeight="1" spans="1:13">
      <c r="A50" s="21">
        <v>48</v>
      </c>
      <c r="B50" s="6" t="s">
        <v>209</v>
      </c>
      <c r="C50" s="6" t="s">
        <v>210</v>
      </c>
      <c r="D50" s="6">
        <v>333</v>
      </c>
      <c r="E50" s="6" t="str">
        <f>IF(OR(LEN(F50)=15,LEN(F50)=18),IF(MOD(MID(F50,15,3)*1,2),"男","女"),#N/A)</f>
        <v>男</v>
      </c>
      <c r="F50" s="58" t="s">
        <v>211</v>
      </c>
      <c r="G50" s="6" t="s">
        <v>212</v>
      </c>
      <c r="H50" s="9">
        <v>30.33</v>
      </c>
      <c r="I50" s="21">
        <v>30</v>
      </c>
      <c r="J50" s="21">
        <v>1610.523</v>
      </c>
      <c r="K50" s="6">
        <v>33.3</v>
      </c>
      <c r="L50" s="33">
        <f t="shared" si="1"/>
        <v>1643.823</v>
      </c>
      <c r="M50" s="21">
        <v>18617738855</v>
      </c>
    </row>
    <row r="51" ht="19" customHeight="1" spans="1:13">
      <c r="A51" s="21">
        <v>49</v>
      </c>
      <c r="B51" s="6" t="s">
        <v>217</v>
      </c>
      <c r="C51" s="6" t="s">
        <v>218</v>
      </c>
      <c r="D51" s="6">
        <v>306</v>
      </c>
      <c r="E51" s="6" t="str">
        <f>IF(OR(LEN(F51)=15,LEN(F51)=18),IF(MOD(MID(F51,15,3)*1,2),"男","女"),#N/A)</f>
        <v>男</v>
      </c>
      <c r="F51" s="6" t="s">
        <v>219</v>
      </c>
      <c r="G51" s="6" t="s">
        <v>220</v>
      </c>
      <c r="H51" s="9">
        <v>52.76</v>
      </c>
      <c r="I51" s="21">
        <v>30</v>
      </c>
      <c r="J51" s="21">
        <v>2801.556</v>
      </c>
      <c r="K51" s="6">
        <v>33.3</v>
      </c>
      <c r="L51" s="33">
        <f t="shared" si="1"/>
        <v>2834.856</v>
      </c>
      <c r="M51" s="6">
        <v>15303121069</v>
      </c>
    </row>
    <row r="52" ht="19" customHeight="1" spans="1:13">
      <c r="A52" s="21">
        <v>50</v>
      </c>
      <c r="B52" s="6" t="s">
        <v>221</v>
      </c>
      <c r="C52" s="6" t="s">
        <v>222</v>
      </c>
      <c r="D52" s="6">
        <v>402</v>
      </c>
      <c r="E52" s="6" t="s">
        <v>24</v>
      </c>
      <c r="F52" s="6" t="s">
        <v>223</v>
      </c>
      <c r="G52" s="6" t="s">
        <v>224</v>
      </c>
      <c r="H52" s="9">
        <v>39.91</v>
      </c>
      <c r="I52" s="21">
        <v>30</v>
      </c>
      <c r="J52" s="21">
        <v>2119.221</v>
      </c>
      <c r="K52" s="6">
        <v>33.3</v>
      </c>
      <c r="L52" s="6">
        <f t="shared" si="1"/>
        <v>2152.521</v>
      </c>
      <c r="M52" s="6">
        <v>15133795974</v>
      </c>
    </row>
    <row r="53" ht="19" customHeight="1" spans="1:13">
      <c r="A53" s="21">
        <v>51</v>
      </c>
      <c r="B53" s="6" t="s">
        <v>225</v>
      </c>
      <c r="C53" s="6" t="s">
        <v>226</v>
      </c>
      <c r="D53" s="6">
        <v>204</v>
      </c>
      <c r="E53" s="6" t="s">
        <v>24</v>
      </c>
      <c r="F53" s="6" t="s">
        <v>227</v>
      </c>
      <c r="G53" s="6" t="s">
        <v>228</v>
      </c>
      <c r="H53" s="9">
        <v>53.7</v>
      </c>
      <c r="I53" s="21">
        <v>30</v>
      </c>
      <c r="J53" s="21">
        <v>2851.47</v>
      </c>
      <c r="K53" s="6">
        <v>33.3</v>
      </c>
      <c r="L53" s="21">
        <f t="shared" si="1"/>
        <v>2884.77</v>
      </c>
      <c r="M53" s="6">
        <v>18232771362</v>
      </c>
    </row>
    <row r="54" ht="19" customHeight="1" spans="1:13">
      <c r="A54" s="21">
        <v>52</v>
      </c>
      <c r="B54" s="6" t="s">
        <v>229</v>
      </c>
      <c r="C54" s="6" t="s">
        <v>230</v>
      </c>
      <c r="D54" s="6">
        <v>332</v>
      </c>
      <c r="E54" s="6" t="s">
        <v>24</v>
      </c>
      <c r="F54" s="6" t="s">
        <v>231</v>
      </c>
      <c r="G54" s="6" t="s">
        <v>232</v>
      </c>
      <c r="H54" s="9">
        <v>40.71</v>
      </c>
      <c r="I54" s="21">
        <v>30</v>
      </c>
      <c r="J54" s="21">
        <v>2161.701</v>
      </c>
      <c r="K54" s="6">
        <v>33.3</v>
      </c>
      <c r="L54" s="21">
        <f t="shared" si="1"/>
        <v>2195.001</v>
      </c>
      <c r="M54" s="6">
        <v>18832774744</v>
      </c>
    </row>
    <row r="55" ht="19" customHeight="1" spans="1:13">
      <c r="A55" s="6">
        <v>53</v>
      </c>
      <c r="B55" s="11" t="s">
        <v>233</v>
      </c>
      <c r="C55" s="12"/>
      <c r="D55" s="12"/>
      <c r="E55" s="12"/>
      <c r="F55" s="12"/>
      <c r="G55" s="12"/>
      <c r="H55" s="12">
        <f>SUM(H3:H54)</f>
        <v>2369.09</v>
      </c>
      <c r="I55" s="12"/>
      <c r="J55" s="12">
        <f>SUM(J3:J54)</f>
        <v>124570.476</v>
      </c>
      <c r="K55" s="12">
        <f>SUM(K3:K54)</f>
        <v>1711.6</v>
      </c>
      <c r="L55" s="12">
        <f>SUM(L3:L54)</f>
        <v>126282.076</v>
      </c>
      <c r="M55" s="30"/>
    </row>
    <row r="56" ht="19" customHeight="1" spans="1:13">
      <c r="A56" s="6"/>
      <c r="B56" s="11" t="s">
        <v>234</v>
      </c>
      <c r="C56" s="30" t="s">
        <v>235</v>
      </c>
      <c r="D56" s="30"/>
      <c r="E56" s="30"/>
      <c r="F56" s="30"/>
      <c r="G56" s="30"/>
      <c r="H56" s="12">
        <v>387.83</v>
      </c>
      <c r="I56" s="12"/>
      <c r="J56" s="12"/>
      <c r="K56" s="12"/>
      <c r="L56" s="12">
        <v>20163.7</v>
      </c>
      <c r="M56" s="30"/>
    </row>
    <row r="57" ht="19" customHeight="1" spans="1:13">
      <c r="A57" s="6"/>
      <c r="B57" s="11" t="s">
        <v>236</v>
      </c>
      <c r="C57" s="30"/>
      <c r="D57" s="30"/>
      <c r="E57" s="30"/>
      <c r="F57" s="30"/>
      <c r="G57" s="30"/>
      <c r="H57" s="12"/>
      <c r="I57" s="30"/>
      <c r="J57" s="30"/>
      <c r="K57" s="30"/>
      <c r="L57" s="30">
        <f>SUM(L55:L56)</f>
        <v>146445.776</v>
      </c>
      <c r="M57" s="30"/>
    </row>
    <row r="58" s="34" customFormat="1" ht="19" customHeight="1" spans="1:13">
      <c r="A58" s="36"/>
      <c r="B58" s="37" t="s">
        <v>237</v>
      </c>
      <c r="C58" s="38" t="s">
        <v>249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ht="19" customHeight="1" spans="1:13">
      <c r="A59" s="39"/>
      <c r="B59" s="40"/>
      <c r="C59" s="41"/>
      <c r="D59" s="41"/>
      <c r="E59" s="41"/>
      <c r="F59" s="41"/>
      <c r="G59" s="42"/>
      <c r="H59" s="41"/>
      <c r="I59" s="41"/>
      <c r="J59" s="41"/>
      <c r="K59" s="41"/>
      <c r="L59" s="41"/>
      <c r="M59" s="41"/>
    </row>
    <row r="60" ht="19" customHeight="1" spans="1:13">
      <c r="A60" s="39"/>
      <c r="B60" s="40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</row>
  </sheetData>
  <mergeCells count="5">
    <mergeCell ref="C1:L1"/>
    <mergeCell ref="C58:M58"/>
    <mergeCell ref="C59:M59"/>
    <mergeCell ref="C60:M60"/>
    <mergeCell ref="A55:A58"/>
  </mergeCells>
  <conditionalFormatting sqref="A2:M16 A17:F17 H17:M17 A18:M26 A27:L28 A29:M52 A53:L54">
    <cfRule type="expression" dxfId="0" priority="1">
      <formula>A&lt;&gt;A2</formula>
    </cfRule>
  </conditionalFormatting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opLeftCell="A41" workbookViewId="0">
      <selection activeCell="G71" sqref="G71:G73"/>
    </sheetView>
  </sheetViews>
  <sheetFormatPr defaultColWidth="9" defaultRowHeight="13.5"/>
  <cols>
    <col min="1" max="1" width="9" style="1"/>
    <col min="2" max="2" width="9.25" customWidth="1"/>
    <col min="3" max="3" width="27" customWidth="1"/>
    <col min="4" max="4" width="7" customWidth="1"/>
    <col min="5" max="5" width="6.375" customWidth="1"/>
    <col min="6" max="6" width="21.375" customWidth="1"/>
    <col min="7" max="7" width="25.375" style="26" customWidth="1"/>
    <col min="8" max="8" width="13" customWidth="1"/>
    <col min="9" max="9" width="5.875" customWidth="1"/>
    <col min="10" max="10" width="12.25" customWidth="1"/>
    <col min="11" max="12" width="12.625"/>
    <col min="13" max="13" width="14.625" customWidth="1"/>
  </cols>
  <sheetData>
    <row r="1" ht="30" customHeight="1" spans="2:13">
      <c r="B1" s="27"/>
      <c r="C1" s="3" t="s">
        <v>250</v>
      </c>
      <c r="D1" s="2"/>
      <c r="E1" s="2"/>
      <c r="F1" s="2"/>
      <c r="G1" s="28"/>
      <c r="H1" s="2"/>
      <c r="I1" s="2"/>
      <c r="J1" s="2"/>
      <c r="K1" s="2"/>
      <c r="L1" s="2"/>
      <c r="M1" s="27"/>
    </row>
    <row r="2" ht="19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2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19" customHeight="1" spans="1:13">
      <c r="A3" s="4">
        <v>1</v>
      </c>
      <c r="B3" s="6" t="s">
        <v>225</v>
      </c>
      <c r="C3" s="6" t="s">
        <v>226</v>
      </c>
      <c r="D3" s="6">
        <v>204</v>
      </c>
      <c r="E3" s="6" t="s">
        <v>24</v>
      </c>
      <c r="F3" s="6" t="s">
        <v>227</v>
      </c>
      <c r="G3" s="6" t="s">
        <v>228</v>
      </c>
      <c r="H3" s="6">
        <v>53.7</v>
      </c>
      <c r="I3" s="21">
        <v>31</v>
      </c>
      <c r="J3" s="21">
        <v>2946.519</v>
      </c>
      <c r="K3" s="6">
        <v>33.3</v>
      </c>
      <c r="L3" s="21">
        <v>2979.819</v>
      </c>
      <c r="M3" s="6">
        <v>18232771362</v>
      </c>
    </row>
    <row r="4" ht="19" customHeight="1" spans="1:13">
      <c r="A4" s="4">
        <v>2</v>
      </c>
      <c r="B4" s="6" t="s">
        <v>167</v>
      </c>
      <c r="C4" s="6" t="s">
        <v>168</v>
      </c>
      <c r="D4" s="8">
        <v>205</v>
      </c>
      <c r="E4" s="6" t="str">
        <f>IF(OR(LEN(F4)=15,LEN(F4)=18),IF(MOD(MID(F4,15,3)*1,2),"男","女"),#N/A)</f>
        <v>男</v>
      </c>
      <c r="F4" s="58" t="s">
        <v>169</v>
      </c>
      <c r="G4" s="6" t="s">
        <v>17</v>
      </c>
      <c r="H4" s="6">
        <v>53.83</v>
      </c>
      <c r="I4" s="21">
        <v>31</v>
      </c>
      <c r="J4" s="21">
        <v>2953.6521</v>
      </c>
      <c r="K4" s="6">
        <v>33.3</v>
      </c>
      <c r="L4" s="32">
        <v>2986.9521</v>
      </c>
      <c r="M4" s="21">
        <v>13703177277</v>
      </c>
    </row>
    <row r="5" ht="19" customHeight="1" spans="1:13">
      <c r="A5" s="4">
        <v>3</v>
      </c>
      <c r="B5" s="6" t="s">
        <v>151</v>
      </c>
      <c r="C5" s="6" t="s">
        <v>152</v>
      </c>
      <c r="D5" s="8">
        <v>206</v>
      </c>
      <c r="E5" s="6" t="str">
        <f>IF(OR(LEN(F5)=15,LEN(F5)=18),IF(MOD(MID(F5,15,3)*1,2),"男","女"),#N/A)</f>
        <v>女</v>
      </c>
      <c r="F5" s="58" t="s">
        <v>153</v>
      </c>
      <c r="G5" s="6" t="s">
        <v>154</v>
      </c>
      <c r="H5" s="6">
        <v>53.95</v>
      </c>
      <c r="I5" s="21">
        <v>31</v>
      </c>
      <c r="J5" s="21">
        <v>2960.2365</v>
      </c>
      <c r="K5" s="6">
        <v>33.3</v>
      </c>
      <c r="L5" s="21">
        <v>2993.5365</v>
      </c>
      <c r="M5" s="21">
        <v>18233774477</v>
      </c>
    </row>
    <row r="6" ht="19" customHeight="1" spans="1:13">
      <c r="A6" s="4">
        <v>4</v>
      </c>
      <c r="B6" s="6" t="s">
        <v>163</v>
      </c>
      <c r="C6" s="6" t="s">
        <v>164</v>
      </c>
      <c r="D6" s="6">
        <v>207</v>
      </c>
      <c r="E6" s="6" t="str">
        <f>IF(OR(LEN(F6)=15,LEN(F6)=18),IF(MOD(MID(F6,15,3)*1,2),"男","女"),#N/A)</f>
        <v>男</v>
      </c>
      <c r="F6" s="58" t="s">
        <v>165</v>
      </c>
      <c r="G6" s="6" t="s">
        <v>166</v>
      </c>
      <c r="H6" s="6">
        <v>53.31</v>
      </c>
      <c r="I6" s="21">
        <v>31</v>
      </c>
      <c r="J6" s="21">
        <v>2925.1197</v>
      </c>
      <c r="K6" s="6">
        <v>33.3</v>
      </c>
      <c r="L6" s="21">
        <v>2958.4197</v>
      </c>
      <c r="M6" s="21">
        <v>15226755455</v>
      </c>
    </row>
    <row r="7" ht="19" customHeight="1" spans="1:13">
      <c r="A7" s="4">
        <v>5</v>
      </c>
      <c r="B7" s="6" t="s">
        <v>173</v>
      </c>
      <c r="C7" s="6" t="s">
        <v>174</v>
      </c>
      <c r="D7" s="6">
        <v>208</v>
      </c>
      <c r="E7" s="6" t="str">
        <f>IF(OR(LEN(F7)=15,LEN(F7)=18),IF(MOD(MID(F7,15,3)*1,2),"男","女"),#N/A)</f>
        <v>男</v>
      </c>
      <c r="F7" s="6" t="s">
        <v>175</v>
      </c>
      <c r="G7" s="6" t="s">
        <v>176</v>
      </c>
      <c r="H7" s="6">
        <v>52.92</v>
      </c>
      <c r="I7" s="21">
        <v>31</v>
      </c>
      <c r="J7" s="21">
        <v>2903.7204</v>
      </c>
      <c r="K7" s="6">
        <v>33.3</v>
      </c>
      <c r="L7" s="21">
        <v>2937.0204</v>
      </c>
      <c r="M7" s="21">
        <v>15031702387</v>
      </c>
    </row>
    <row r="8" ht="19" customHeight="1" spans="1:13">
      <c r="A8" s="4">
        <v>6</v>
      </c>
      <c r="B8" s="6" t="s">
        <v>18</v>
      </c>
      <c r="C8" s="6" t="s">
        <v>19</v>
      </c>
      <c r="D8" s="6">
        <v>209</v>
      </c>
      <c r="E8" s="6" t="str">
        <f>IF(OR(LEN(F8)=15,LEN(F8)=18),IF(MOD(MID(F8,15,3)*1,2),"男","女"),#N/A)</f>
        <v>男</v>
      </c>
      <c r="F8" s="58" t="s">
        <v>20</v>
      </c>
      <c r="G8" s="6" t="s">
        <v>21</v>
      </c>
      <c r="H8" s="6">
        <v>52.92</v>
      </c>
      <c r="I8" s="21">
        <v>31</v>
      </c>
      <c r="J8" s="21">
        <v>2903.7204</v>
      </c>
      <c r="K8" s="6">
        <v>33.3</v>
      </c>
      <c r="L8" s="21">
        <v>2937.0204</v>
      </c>
      <c r="M8" s="21">
        <v>18303256999</v>
      </c>
    </row>
    <row r="9" ht="19" customHeight="1" spans="1:13">
      <c r="A9" s="4">
        <v>7</v>
      </c>
      <c r="B9" s="6" t="s">
        <v>22</v>
      </c>
      <c r="C9" s="6" t="s">
        <v>23</v>
      </c>
      <c r="D9" s="6">
        <v>210</v>
      </c>
      <c r="E9" s="6" t="s">
        <v>24</v>
      </c>
      <c r="F9" s="6" t="s">
        <v>25</v>
      </c>
      <c r="G9" s="6" t="s">
        <v>26</v>
      </c>
      <c r="H9" s="6">
        <v>53.83</v>
      </c>
      <c r="I9" s="21">
        <v>31</v>
      </c>
      <c r="J9" s="21">
        <v>2953.6521</v>
      </c>
      <c r="K9" s="6">
        <v>33.3</v>
      </c>
      <c r="L9" s="21">
        <v>2986.9521</v>
      </c>
      <c r="M9" s="21">
        <v>18034172273</v>
      </c>
    </row>
    <row r="10" ht="19" customHeight="1" spans="1:13">
      <c r="A10" s="4">
        <v>8</v>
      </c>
      <c r="B10" s="6" t="s">
        <v>119</v>
      </c>
      <c r="C10" s="6" t="s">
        <v>120</v>
      </c>
      <c r="D10" s="6">
        <v>211</v>
      </c>
      <c r="E10" s="6" t="s">
        <v>24</v>
      </c>
      <c r="F10" s="6" t="s">
        <v>121</v>
      </c>
      <c r="G10" s="6" t="s">
        <v>122</v>
      </c>
      <c r="H10" s="6">
        <v>40.61</v>
      </c>
      <c r="I10" s="21">
        <v>31</v>
      </c>
      <c r="J10" s="21">
        <v>2228.2707</v>
      </c>
      <c r="K10" s="6">
        <v>33.3</v>
      </c>
      <c r="L10" s="21">
        <v>2261.5707</v>
      </c>
      <c r="M10" s="21">
        <v>18363683777</v>
      </c>
    </row>
    <row r="11" ht="19" customHeight="1" spans="1:13">
      <c r="A11" s="4">
        <v>9</v>
      </c>
      <c r="B11" s="6" t="s">
        <v>181</v>
      </c>
      <c r="C11" s="6" t="s">
        <v>182</v>
      </c>
      <c r="D11" s="8">
        <v>212</v>
      </c>
      <c r="E11" s="6" t="str">
        <f>IF(OR(LEN(F11)=15,LEN(F11)=18),IF(MOD(MID(F11,15,3)*1,2),"男","女"),#N/A)</f>
        <v>男</v>
      </c>
      <c r="F11" s="58" t="s">
        <v>183</v>
      </c>
      <c r="G11" s="6" t="s">
        <v>184</v>
      </c>
      <c r="H11" s="6">
        <v>40.61</v>
      </c>
      <c r="I11" s="21">
        <v>31</v>
      </c>
      <c r="J11" s="21">
        <v>2228.2707</v>
      </c>
      <c r="K11" s="6">
        <v>33.3</v>
      </c>
      <c r="L11" s="32">
        <v>2261.5707</v>
      </c>
      <c r="M11" s="21">
        <v>13582725568</v>
      </c>
    </row>
    <row r="12" ht="19" customHeight="1" spans="1:13">
      <c r="A12" s="4">
        <v>10</v>
      </c>
      <c r="B12" s="6" t="s">
        <v>123</v>
      </c>
      <c r="C12" s="6" t="s">
        <v>124</v>
      </c>
      <c r="D12" s="6">
        <v>213</v>
      </c>
      <c r="E12" s="6" t="str">
        <f>IF(OR(LEN(F12)=15,LEN(F12)=18),IF(MOD(MID(F12,15,3)*1,2),"男","女"),#N/A)</f>
        <v>女</v>
      </c>
      <c r="F12" s="6" t="s">
        <v>125</v>
      </c>
      <c r="G12" s="6" t="s">
        <v>126</v>
      </c>
      <c r="H12" s="6">
        <v>40.61</v>
      </c>
      <c r="I12" s="21">
        <v>31</v>
      </c>
      <c r="J12" s="21">
        <v>2228.2707</v>
      </c>
      <c r="K12" s="6">
        <v>33.3</v>
      </c>
      <c r="L12" s="21">
        <v>2261.5707</v>
      </c>
      <c r="M12" s="21">
        <v>13932781585</v>
      </c>
    </row>
    <row r="13" ht="19" customHeight="1" spans="1:13">
      <c r="A13" s="4">
        <v>11</v>
      </c>
      <c r="B13" s="6" t="s">
        <v>201</v>
      </c>
      <c r="C13" s="6" t="s">
        <v>202</v>
      </c>
      <c r="D13" s="6">
        <v>215</v>
      </c>
      <c r="E13" s="6" t="s">
        <v>48</v>
      </c>
      <c r="F13" s="6" t="s">
        <v>203</v>
      </c>
      <c r="G13" s="6" t="s">
        <v>204</v>
      </c>
      <c r="H13" s="6">
        <v>32.4</v>
      </c>
      <c r="I13" s="21">
        <v>31</v>
      </c>
      <c r="J13" s="21">
        <v>1777.788</v>
      </c>
      <c r="K13" s="6">
        <v>33.3</v>
      </c>
      <c r="L13" s="33">
        <v>1811.088</v>
      </c>
      <c r="M13" s="21">
        <v>13283229900</v>
      </c>
    </row>
    <row r="14" ht="19" customHeight="1" spans="1:13">
      <c r="A14" s="4">
        <v>12</v>
      </c>
      <c r="B14" s="6" t="s">
        <v>170</v>
      </c>
      <c r="C14" s="6" t="s">
        <v>171</v>
      </c>
      <c r="D14" s="6">
        <v>301</v>
      </c>
      <c r="E14" s="6" t="str">
        <f t="shared" ref="E14:E22" si="0">IF(OR(LEN(F14)=15,LEN(F14)=18),IF(MOD(MID(F14,15,3)*1,2),"男","女"),#N/A)</f>
        <v>女</v>
      </c>
      <c r="F14" s="6" t="s">
        <v>172</v>
      </c>
      <c r="G14" s="6" t="s">
        <v>21</v>
      </c>
      <c r="H14" s="6">
        <v>52.63</v>
      </c>
      <c r="I14" s="21">
        <v>31</v>
      </c>
      <c r="J14" s="21">
        <v>2887.8081</v>
      </c>
      <c r="K14" s="6">
        <v>33.3</v>
      </c>
      <c r="L14" s="21">
        <v>2921.1081</v>
      </c>
      <c r="M14" s="21">
        <v>15732797657</v>
      </c>
    </row>
    <row r="15" ht="19" customHeight="1" spans="1:13">
      <c r="A15" s="4">
        <v>13</v>
      </c>
      <c r="B15" s="6" t="s">
        <v>27</v>
      </c>
      <c r="C15" s="6" t="s">
        <v>28</v>
      </c>
      <c r="D15" s="6">
        <v>303</v>
      </c>
      <c r="E15" s="6" t="str">
        <f t="shared" si="0"/>
        <v>男</v>
      </c>
      <c r="F15" s="6" t="s">
        <v>29</v>
      </c>
      <c r="G15" s="6" t="s">
        <v>30</v>
      </c>
      <c r="H15" s="6">
        <v>52.63</v>
      </c>
      <c r="I15" s="21">
        <v>31</v>
      </c>
      <c r="J15" s="21">
        <v>2887.8081</v>
      </c>
      <c r="K15" s="6">
        <v>33.3</v>
      </c>
      <c r="L15" s="21">
        <v>2921.1081</v>
      </c>
      <c r="M15" s="6">
        <v>18713614153</v>
      </c>
    </row>
    <row r="16" ht="19" customHeight="1" spans="1:13">
      <c r="A16" s="4">
        <v>14</v>
      </c>
      <c r="B16" s="6" t="s">
        <v>31</v>
      </c>
      <c r="C16" s="6" t="s">
        <v>32</v>
      </c>
      <c r="D16" s="8">
        <v>304</v>
      </c>
      <c r="E16" s="6" t="str">
        <f t="shared" si="0"/>
        <v>女</v>
      </c>
      <c r="F16" s="58" t="s">
        <v>33</v>
      </c>
      <c r="G16" s="6" t="s">
        <v>34</v>
      </c>
      <c r="H16" s="6">
        <v>52.88</v>
      </c>
      <c r="I16" s="21">
        <v>31</v>
      </c>
      <c r="J16" s="21">
        <v>2901.5256</v>
      </c>
      <c r="K16" s="6">
        <v>33.3</v>
      </c>
      <c r="L16" s="32">
        <v>2934.8256</v>
      </c>
      <c r="M16" s="21">
        <v>18233701510</v>
      </c>
    </row>
    <row r="17" ht="19" customHeight="1" spans="1:13">
      <c r="A17" s="4">
        <v>15</v>
      </c>
      <c r="B17" s="6" t="s">
        <v>217</v>
      </c>
      <c r="C17" s="6" t="s">
        <v>218</v>
      </c>
      <c r="D17" s="6">
        <v>306</v>
      </c>
      <c r="E17" s="6" t="str">
        <f t="shared" si="0"/>
        <v>男</v>
      </c>
      <c r="F17" s="6" t="s">
        <v>219</v>
      </c>
      <c r="G17" s="6" t="s">
        <v>220</v>
      </c>
      <c r="H17" s="6">
        <v>52.76</v>
      </c>
      <c r="I17" s="21">
        <v>31</v>
      </c>
      <c r="J17" s="21">
        <v>2894.9412</v>
      </c>
      <c r="K17" s="6">
        <v>33.3</v>
      </c>
      <c r="L17" s="33">
        <v>2928.2412</v>
      </c>
      <c r="M17" s="6">
        <v>15303121069</v>
      </c>
    </row>
    <row r="18" ht="19" customHeight="1" spans="1:13">
      <c r="A18" s="4">
        <v>16</v>
      </c>
      <c r="B18" s="6" t="s">
        <v>131</v>
      </c>
      <c r="C18" s="6" t="s">
        <v>132</v>
      </c>
      <c r="D18" s="6">
        <v>307</v>
      </c>
      <c r="E18" s="6" t="str">
        <f t="shared" si="0"/>
        <v>男</v>
      </c>
      <c r="F18" s="6" t="s">
        <v>133</v>
      </c>
      <c r="G18" s="6" t="s">
        <v>134</v>
      </c>
      <c r="H18" s="6">
        <v>53.64</v>
      </c>
      <c r="I18" s="21">
        <v>31</v>
      </c>
      <c r="J18" s="21">
        <v>2943.2268</v>
      </c>
      <c r="K18" s="6">
        <v>33.3</v>
      </c>
      <c r="L18" s="21">
        <v>2976.5268</v>
      </c>
      <c r="M18" s="21">
        <v>15030735670</v>
      </c>
    </row>
    <row r="19" ht="19" customHeight="1" spans="1:13">
      <c r="A19" s="4">
        <v>17</v>
      </c>
      <c r="B19" s="6" t="s">
        <v>35</v>
      </c>
      <c r="C19" s="6" t="s">
        <v>36</v>
      </c>
      <c r="D19" s="6">
        <v>308</v>
      </c>
      <c r="E19" s="6" t="str">
        <f t="shared" si="0"/>
        <v>男</v>
      </c>
      <c r="F19" s="58" t="s">
        <v>37</v>
      </c>
      <c r="G19" s="6" t="s">
        <v>38</v>
      </c>
      <c r="H19" s="6">
        <v>53.77</v>
      </c>
      <c r="I19" s="21">
        <v>31</v>
      </c>
      <c r="J19" s="21">
        <v>2950.3599</v>
      </c>
      <c r="K19" s="6">
        <v>33.3</v>
      </c>
      <c r="L19" s="21">
        <v>2983.6599</v>
      </c>
      <c r="M19" s="21">
        <v>15833176222</v>
      </c>
    </row>
    <row r="20" ht="19" customHeight="1" spans="1:13">
      <c r="A20" s="4">
        <v>18</v>
      </c>
      <c r="B20" s="6" t="s">
        <v>135</v>
      </c>
      <c r="C20" s="6" t="s">
        <v>136</v>
      </c>
      <c r="D20" s="6">
        <v>309</v>
      </c>
      <c r="E20" s="6" t="str">
        <f t="shared" si="0"/>
        <v>女</v>
      </c>
      <c r="F20" s="6" t="s">
        <v>137</v>
      </c>
      <c r="G20" s="6" t="s">
        <v>138</v>
      </c>
      <c r="H20" s="6">
        <v>39.68</v>
      </c>
      <c r="I20" s="21">
        <v>31</v>
      </c>
      <c r="J20" s="21">
        <v>2177.2416</v>
      </c>
      <c r="K20" s="6">
        <v>33.3</v>
      </c>
      <c r="L20" s="21">
        <v>2210.5416</v>
      </c>
      <c r="M20" s="21">
        <v>17778823996</v>
      </c>
    </row>
    <row r="21" ht="19" customHeight="1" spans="1:13">
      <c r="A21" s="4">
        <v>19</v>
      </c>
      <c r="B21" s="6" t="s">
        <v>39</v>
      </c>
      <c r="C21" s="6" t="s">
        <v>40</v>
      </c>
      <c r="D21" s="6">
        <v>310</v>
      </c>
      <c r="E21" s="6" t="str">
        <f t="shared" si="0"/>
        <v>女</v>
      </c>
      <c r="F21" s="6" t="s">
        <v>41</v>
      </c>
      <c r="G21" s="6" t="s">
        <v>42</v>
      </c>
      <c r="H21" s="6">
        <v>40.26</v>
      </c>
      <c r="I21" s="21">
        <v>31</v>
      </c>
      <c r="J21" s="21">
        <v>2209.0662</v>
      </c>
      <c r="K21" s="6">
        <v>33.3</v>
      </c>
      <c r="L21" s="21">
        <v>2242.3662</v>
      </c>
      <c r="M21" s="21">
        <v>13633273852</v>
      </c>
    </row>
    <row r="22" ht="19" customHeight="1" spans="1:13">
      <c r="A22" s="4">
        <v>20</v>
      </c>
      <c r="B22" s="6" t="s">
        <v>43</v>
      </c>
      <c r="C22" s="6" t="s">
        <v>44</v>
      </c>
      <c r="D22" s="6">
        <v>311</v>
      </c>
      <c r="E22" s="6" t="str">
        <f t="shared" si="0"/>
        <v>女</v>
      </c>
      <c r="F22" s="58" t="s">
        <v>45</v>
      </c>
      <c r="G22" s="6" t="s">
        <v>38</v>
      </c>
      <c r="H22" s="6">
        <v>38.36</v>
      </c>
      <c r="I22" s="21">
        <v>31</v>
      </c>
      <c r="J22" s="21">
        <v>2104.8132</v>
      </c>
      <c r="K22" s="6">
        <v>33.3</v>
      </c>
      <c r="L22" s="21">
        <v>2138.1132</v>
      </c>
      <c r="M22" s="21">
        <v>15030775157</v>
      </c>
    </row>
    <row r="23" ht="19" customHeight="1" spans="1:13">
      <c r="A23" s="4">
        <v>21</v>
      </c>
      <c r="B23" s="6" t="s">
        <v>155</v>
      </c>
      <c r="C23" s="6" t="s">
        <v>156</v>
      </c>
      <c r="D23" s="6">
        <v>312</v>
      </c>
      <c r="E23" s="6" t="s">
        <v>48</v>
      </c>
      <c r="F23" s="6" t="s">
        <v>157</v>
      </c>
      <c r="G23" s="6" t="s">
        <v>158</v>
      </c>
      <c r="H23" s="6">
        <v>40.06</v>
      </c>
      <c r="I23" s="21">
        <v>31</v>
      </c>
      <c r="J23" s="21">
        <v>2198.0922</v>
      </c>
      <c r="K23" s="6">
        <v>33.3</v>
      </c>
      <c r="L23" s="21">
        <v>2231.3922</v>
      </c>
      <c r="M23" s="21">
        <v>18896755128</v>
      </c>
    </row>
    <row r="24" ht="19" customHeight="1" spans="1:13">
      <c r="A24" s="4">
        <v>22</v>
      </c>
      <c r="B24" s="6" t="s">
        <v>46</v>
      </c>
      <c r="C24" s="6" t="s">
        <v>47</v>
      </c>
      <c r="D24" s="6">
        <v>313</v>
      </c>
      <c r="E24" s="6" t="s">
        <v>48</v>
      </c>
      <c r="F24" s="6" t="s">
        <v>49</v>
      </c>
      <c r="G24" s="6" t="s">
        <v>50</v>
      </c>
      <c r="H24" s="6">
        <v>39.02</v>
      </c>
      <c r="I24" s="21">
        <v>31</v>
      </c>
      <c r="J24" s="21">
        <v>2141.0274</v>
      </c>
      <c r="K24" s="6">
        <v>33.3</v>
      </c>
      <c r="L24" s="21">
        <v>2174.3274</v>
      </c>
      <c r="M24" s="21">
        <v>17886575151</v>
      </c>
    </row>
    <row r="25" ht="19" customHeight="1" spans="1:13">
      <c r="A25" s="4">
        <v>23</v>
      </c>
      <c r="B25" s="6" t="s">
        <v>197</v>
      </c>
      <c r="C25" s="6" t="s">
        <v>198</v>
      </c>
      <c r="D25" s="6">
        <v>314</v>
      </c>
      <c r="E25" s="6" t="s">
        <v>48</v>
      </c>
      <c r="F25" s="6" t="s">
        <v>199</v>
      </c>
      <c r="G25" s="6" t="s">
        <v>200</v>
      </c>
      <c r="H25" s="6">
        <v>38.93</v>
      </c>
      <c r="I25" s="21">
        <v>31</v>
      </c>
      <c r="J25" s="21">
        <v>2136.0891</v>
      </c>
      <c r="K25" s="6">
        <v>33.3</v>
      </c>
      <c r="L25" s="21">
        <v>2169.3891</v>
      </c>
      <c r="M25" s="6">
        <v>13463726662</v>
      </c>
    </row>
    <row r="26" ht="19" customHeight="1" spans="1:13">
      <c r="A26" s="4">
        <v>24</v>
      </c>
      <c r="B26" s="6" t="s">
        <v>51</v>
      </c>
      <c r="C26" s="6" t="s">
        <v>52</v>
      </c>
      <c r="D26" s="8">
        <v>315</v>
      </c>
      <c r="E26" s="6" t="s">
        <v>24</v>
      </c>
      <c r="F26" s="6" t="s">
        <v>53</v>
      </c>
      <c r="G26" s="6" t="s">
        <v>54</v>
      </c>
      <c r="H26" s="6">
        <v>39.15</v>
      </c>
      <c r="I26" s="21">
        <v>31</v>
      </c>
      <c r="J26" s="21">
        <v>2148.1605</v>
      </c>
      <c r="K26" s="6">
        <v>33.3</v>
      </c>
      <c r="L26" s="21">
        <v>2181.4605</v>
      </c>
      <c r="M26" s="21">
        <v>13333076337</v>
      </c>
    </row>
    <row r="27" ht="19" customHeight="1" spans="1:13">
      <c r="A27" s="4">
        <v>25</v>
      </c>
      <c r="B27" s="6" t="s">
        <v>243</v>
      </c>
      <c r="C27" s="6" t="s">
        <v>244</v>
      </c>
      <c r="D27" s="6">
        <v>316</v>
      </c>
      <c r="E27" s="6" t="s">
        <v>48</v>
      </c>
      <c r="F27" s="6" t="s">
        <v>245</v>
      </c>
      <c r="G27" s="6" t="s">
        <v>246</v>
      </c>
      <c r="H27" s="6">
        <v>38.55</v>
      </c>
      <c r="I27" s="21">
        <v>31</v>
      </c>
      <c r="J27" s="21">
        <v>2115.2385</v>
      </c>
      <c r="K27" s="6">
        <v>33.3</v>
      </c>
      <c r="L27" s="21">
        <v>2148.5385</v>
      </c>
      <c r="M27" s="21">
        <v>13932727078</v>
      </c>
    </row>
    <row r="28" ht="19" customHeight="1" spans="1:13">
      <c r="A28" s="4">
        <v>26</v>
      </c>
      <c r="B28" s="6" t="s">
        <v>193</v>
      </c>
      <c r="C28" s="6" t="s">
        <v>194</v>
      </c>
      <c r="D28" s="6">
        <v>331</v>
      </c>
      <c r="E28" s="6" t="str">
        <f>IF(OR(LEN(F28)=15,LEN(F28)=18),IF(MOD(MID(F28,15,3)*1,2),"男","女"),#N/A)</f>
        <v>男</v>
      </c>
      <c r="F28" s="58" t="s">
        <v>195</v>
      </c>
      <c r="G28" s="6" t="s">
        <v>196</v>
      </c>
      <c r="H28" s="6">
        <v>41.2</v>
      </c>
      <c r="I28" s="21">
        <v>31</v>
      </c>
      <c r="J28" s="21">
        <v>2260.644</v>
      </c>
      <c r="K28" s="6">
        <v>33.3</v>
      </c>
      <c r="L28" s="33">
        <v>2293.944</v>
      </c>
      <c r="M28" s="21">
        <v>13931799720</v>
      </c>
    </row>
    <row r="29" ht="19" customHeight="1" spans="1:13">
      <c r="A29" s="4">
        <v>27</v>
      </c>
      <c r="B29" s="6" t="s">
        <v>229</v>
      </c>
      <c r="C29" s="6" t="s">
        <v>230</v>
      </c>
      <c r="D29" s="6">
        <v>332</v>
      </c>
      <c r="E29" s="6" t="s">
        <v>24</v>
      </c>
      <c r="F29" s="6" t="s">
        <v>231</v>
      </c>
      <c r="G29" s="6" t="s">
        <v>232</v>
      </c>
      <c r="H29" s="6">
        <v>40.71</v>
      </c>
      <c r="I29" s="21">
        <v>31</v>
      </c>
      <c r="J29" s="21">
        <v>2233.7577</v>
      </c>
      <c r="K29" s="6">
        <v>33.3</v>
      </c>
      <c r="L29" s="21">
        <v>2267.0577</v>
      </c>
      <c r="M29" s="6">
        <v>18832774744</v>
      </c>
    </row>
    <row r="30" ht="19" customHeight="1" spans="1:13">
      <c r="A30" s="4">
        <v>28</v>
      </c>
      <c r="B30" s="6" t="s">
        <v>209</v>
      </c>
      <c r="C30" s="6" t="s">
        <v>210</v>
      </c>
      <c r="D30" s="6">
        <v>333</v>
      </c>
      <c r="E30" s="6" t="str">
        <f>IF(OR(LEN(F30)=15,LEN(F30)=18),IF(MOD(MID(F30,15,3)*1,2),"男","女"),#N/A)</f>
        <v>男</v>
      </c>
      <c r="F30" s="58" t="s">
        <v>211</v>
      </c>
      <c r="G30" s="6" t="s">
        <v>212</v>
      </c>
      <c r="H30" s="6">
        <v>30.33</v>
      </c>
      <c r="I30" s="21">
        <v>31</v>
      </c>
      <c r="J30" s="21">
        <v>1664.2071</v>
      </c>
      <c r="K30" s="6">
        <v>33.3</v>
      </c>
      <c r="L30" s="33">
        <v>1697.5071</v>
      </c>
      <c r="M30" s="21">
        <v>18617738855</v>
      </c>
    </row>
    <row r="31" ht="19" customHeight="1" spans="1:13">
      <c r="A31" s="4">
        <v>29</v>
      </c>
      <c r="B31" s="6" t="s">
        <v>221</v>
      </c>
      <c r="C31" s="6" t="s">
        <v>222</v>
      </c>
      <c r="D31" s="6">
        <v>402</v>
      </c>
      <c r="E31" s="6" t="s">
        <v>24</v>
      </c>
      <c r="F31" s="6" t="s">
        <v>223</v>
      </c>
      <c r="G31" s="6" t="s">
        <v>224</v>
      </c>
      <c r="H31" s="6">
        <v>39.91</v>
      </c>
      <c r="I31" s="21">
        <v>31</v>
      </c>
      <c r="J31" s="21">
        <v>2189.8617</v>
      </c>
      <c r="K31" s="6">
        <v>33.3</v>
      </c>
      <c r="L31" s="6">
        <v>2223.1617</v>
      </c>
      <c r="M31" s="6">
        <v>15133795974</v>
      </c>
    </row>
    <row r="32" ht="19" customHeight="1" spans="1:13">
      <c r="A32" s="4">
        <v>30</v>
      </c>
      <c r="B32" s="6" t="s">
        <v>59</v>
      </c>
      <c r="C32" s="6" t="s">
        <v>60</v>
      </c>
      <c r="D32" s="6">
        <v>403</v>
      </c>
      <c r="E32" s="6" t="str">
        <f>IF(OR(LEN(F32)=15,LEN(F32)=18),IF(MOD(MID(F32,15,3)*1,2),"男","女"),#N/A)</f>
        <v>男</v>
      </c>
      <c r="F32" s="6" t="s">
        <v>61</v>
      </c>
      <c r="G32" s="6" t="s">
        <v>62</v>
      </c>
      <c r="H32" s="6">
        <v>39.91</v>
      </c>
      <c r="I32" s="21">
        <v>31</v>
      </c>
      <c r="J32" s="21">
        <v>2189.8617</v>
      </c>
      <c r="K32" s="6">
        <v>33.3</v>
      </c>
      <c r="L32" s="21">
        <v>2223.1617</v>
      </c>
      <c r="M32" s="21">
        <v>13932705252</v>
      </c>
    </row>
    <row r="33" ht="19" customHeight="1" spans="1:13">
      <c r="A33" s="4">
        <v>31</v>
      </c>
      <c r="B33" s="6" t="s">
        <v>177</v>
      </c>
      <c r="C33" s="6" t="s">
        <v>178</v>
      </c>
      <c r="D33" s="6">
        <v>404</v>
      </c>
      <c r="E33" s="6" t="str">
        <f>IF(OR(LEN(F33)=15,LEN(F33)=18),IF(MOD(MID(F33,15,3)*1,2),"男","女"),#N/A)</f>
        <v>男</v>
      </c>
      <c r="F33" s="6" t="s">
        <v>179</v>
      </c>
      <c r="G33" s="6" t="s">
        <v>180</v>
      </c>
      <c r="H33" s="6">
        <v>39.91</v>
      </c>
      <c r="I33" s="21">
        <v>31</v>
      </c>
      <c r="J33" s="21">
        <v>2189.8617</v>
      </c>
      <c r="K33" s="6">
        <v>33.3</v>
      </c>
      <c r="L33" s="6">
        <v>2223.1617</v>
      </c>
      <c r="M33" s="6">
        <v>18730798769</v>
      </c>
    </row>
    <row r="34" ht="19" customHeight="1" spans="1:13">
      <c r="A34" s="4">
        <v>32</v>
      </c>
      <c r="B34" s="6" t="s">
        <v>63</v>
      </c>
      <c r="C34" s="6" t="s">
        <v>64</v>
      </c>
      <c r="D34" s="8">
        <v>405</v>
      </c>
      <c r="E34" s="6" t="str">
        <f>IF(OR(LEN(F34)=15,LEN(F34)=18),IF(MOD(MID(F34,15,3)*1,2),"男","女"),#N/A)</f>
        <v>男</v>
      </c>
      <c r="F34" s="58" t="s">
        <v>65</v>
      </c>
      <c r="G34" s="6" t="s">
        <v>38</v>
      </c>
      <c r="H34" s="6">
        <v>39.91</v>
      </c>
      <c r="I34" s="21">
        <v>31</v>
      </c>
      <c r="J34" s="21">
        <v>2189.8617</v>
      </c>
      <c r="K34" s="6">
        <v>33.3</v>
      </c>
      <c r="L34" s="21">
        <v>2223.1617</v>
      </c>
      <c r="M34" s="21">
        <v>18730779238</v>
      </c>
    </row>
    <row r="35" ht="19" customHeight="1" spans="1:13">
      <c r="A35" s="4">
        <v>33</v>
      </c>
      <c r="B35" s="29" t="s">
        <v>66</v>
      </c>
      <c r="C35" s="6" t="s">
        <v>67</v>
      </c>
      <c r="D35" s="6">
        <v>406</v>
      </c>
      <c r="E35" s="6" t="str">
        <f>IF(OR(LEN(F35)=15,LEN(F35)=18),IF(MOD(MID(F35,15,3)*1,2),"男","女"),#N/A)</f>
        <v>男</v>
      </c>
      <c r="F35" s="58" t="s">
        <v>68</v>
      </c>
      <c r="G35" s="6" t="s">
        <v>251</v>
      </c>
      <c r="H35" s="6">
        <v>39.91</v>
      </c>
      <c r="I35" s="21">
        <v>31</v>
      </c>
      <c r="J35" s="21">
        <v>2189.8617</v>
      </c>
      <c r="K35" s="6">
        <v>33.3</v>
      </c>
      <c r="L35" s="21">
        <v>2223.1617</v>
      </c>
      <c r="M35" s="21">
        <v>18732785333</v>
      </c>
    </row>
    <row r="36" ht="19" customHeight="1" spans="1:13">
      <c r="A36" s="4">
        <v>34</v>
      </c>
      <c r="B36" s="6" t="s">
        <v>147</v>
      </c>
      <c r="C36" s="6" t="s">
        <v>148</v>
      </c>
      <c r="D36" s="6">
        <v>407</v>
      </c>
      <c r="E36" s="6" t="str">
        <f>IF(OR(LEN(F36)=15,LEN(F36)=18),IF(MOD(MID(F36,15,3)*1,2),"男","女"),#N/A)</f>
        <v>女</v>
      </c>
      <c r="F36" s="58" t="s">
        <v>149</v>
      </c>
      <c r="G36" s="6" t="s">
        <v>150</v>
      </c>
      <c r="H36" s="6">
        <v>39.91</v>
      </c>
      <c r="I36" s="21">
        <v>31</v>
      </c>
      <c r="J36" s="21">
        <v>2189.8617</v>
      </c>
      <c r="K36" s="6">
        <v>33.3</v>
      </c>
      <c r="L36" s="21">
        <v>2223.1617</v>
      </c>
      <c r="M36" s="21">
        <v>18733768261</v>
      </c>
    </row>
    <row r="37" ht="19" customHeight="1" spans="1:13">
      <c r="A37" s="4">
        <v>35</v>
      </c>
      <c r="B37" s="6" t="s">
        <v>73</v>
      </c>
      <c r="C37" s="6" t="s">
        <v>74</v>
      </c>
      <c r="D37" s="6">
        <v>408</v>
      </c>
      <c r="E37" s="6" t="s">
        <v>48</v>
      </c>
      <c r="F37" s="58" t="s">
        <v>71</v>
      </c>
      <c r="G37" s="6" t="s">
        <v>75</v>
      </c>
      <c r="H37" s="6">
        <v>53.44</v>
      </c>
      <c r="I37" s="21">
        <v>31</v>
      </c>
      <c r="J37" s="21">
        <v>2932.2528</v>
      </c>
      <c r="K37" s="6">
        <v>33.3</v>
      </c>
      <c r="L37" s="21">
        <v>2965.5528</v>
      </c>
      <c r="M37" s="21">
        <v>17320713821</v>
      </c>
    </row>
    <row r="38" ht="19" customHeight="1" spans="1:13">
      <c r="A38" s="4">
        <v>36</v>
      </c>
      <c r="B38" s="6" t="s">
        <v>76</v>
      </c>
      <c r="C38" s="6" t="s">
        <v>77</v>
      </c>
      <c r="D38" s="6">
        <v>409</v>
      </c>
      <c r="E38" s="6" t="str">
        <f t="shared" ref="E38:E51" si="1">IF(OR(LEN(F38)=15,LEN(F38)=18),IF(MOD(MID(F38,15,3)*1,2),"男","女"),#N/A)</f>
        <v>男</v>
      </c>
      <c r="F38" s="58" t="s">
        <v>78</v>
      </c>
      <c r="G38" s="6" t="s">
        <v>79</v>
      </c>
      <c r="H38" s="6">
        <v>53.18</v>
      </c>
      <c r="I38" s="21">
        <v>7</v>
      </c>
      <c r="J38" s="21">
        <v>658.9002</v>
      </c>
      <c r="K38" s="6">
        <v>7.5</v>
      </c>
      <c r="L38" s="21">
        <v>666.4002</v>
      </c>
      <c r="M38" s="21">
        <v>18232755377</v>
      </c>
    </row>
    <row r="39" ht="19" customHeight="1" spans="1:13">
      <c r="A39" s="4">
        <v>37</v>
      </c>
      <c r="B39" s="6" t="s">
        <v>80</v>
      </c>
      <c r="C39" s="6" t="s">
        <v>81</v>
      </c>
      <c r="D39" s="6">
        <v>410</v>
      </c>
      <c r="E39" s="6" t="str">
        <f t="shared" si="1"/>
        <v>男</v>
      </c>
      <c r="F39" s="58" t="s">
        <v>82</v>
      </c>
      <c r="G39" s="6" t="s">
        <v>38</v>
      </c>
      <c r="H39" s="6">
        <v>53.05</v>
      </c>
      <c r="I39" s="21">
        <v>31</v>
      </c>
      <c r="J39" s="21">
        <v>2910.8535</v>
      </c>
      <c r="K39" s="6">
        <v>33.3</v>
      </c>
      <c r="L39" s="21">
        <v>2944.1535</v>
      </c>
      <c r="M39" s="21">
        <v>15031426663</v>
      </c>
    </row>
    <row r="40" ht="19" customHeight="1" spans="1:13">
      <c r="A40" s="4">
        <v>38</v>
      </c>
      <c r="B40" s="6" t="s">
        <v>83</v>
      </c>
      <c r="C40" s="6" t="s">
        <v>84</v>
      </c>
      <c r="D40" s="6">
        <v>411</v>
      </c>
      <c r="E40" s="6" t="str">
        <f t="shared" si="1"/>
        <v>男</v>
      </c>
      <c r="F40" s="58" t="s">
        <v>85</v>
      </c>
      <c r="G40" s="6" t="s">
        <v>86</v>
      </c>
      <c r="H40" s="6">
        <v>53.31</v>
      </c>
      <c r="I40" s="21">
        <v>31</v>
      </c>
      <c r="J40" s="21">
        <v>2925.1197</v>
      </c>
      <c r="K40" s="6">
        <v>33.3</v>
      </c>
      <c r="L40" s="21">
        <v>2958.4197</v>
      </c>
      <c r="M40" s="21">
        <v>17733782789</v>
      </c>
    </row>
    <row r="41" ht="19" customHeight="1" spans="1:13">
      <c r="A41" s="4">
        <v>39</v>
      </c>
      <c r="B41" s="6" t="s">
        <v>87</v>
      </c>
      <c r="C41" s="6" t="s">
        <v>88</v>
      </c>
      <c r="D41" s="6">
        <v>412</v>
      </c>
      <c r="E41" s="6" t="str">
        <f t="shared" si="1"/>
        <v>女</v>
      </c>
      <c r="F41" s="58" t="s">
        <v>89</v>
      </c>
      <c r="G41" s="6" t="s">
        <v>34</v>
      </c>
      <c r="H41" s="6">
        <v>53.05</v>
      </c>
      <c r="I41" s="21">
        <v>31</v>
      </c>
      <c r="J41" s="21">
        <v>2910.8535</v>
      </c>
      <c r="K41" s="6">
        <v>33.3</v>
      </c>
      <c r="L41" s="21">
        <v>2944.1535</v>
      </c>
      <c r="M41" s="21">
        <v>17703173332</v>
      </c>
    </row>
    <row r="42" ht="19" customHeight="1" spans="1:13">
      <c r="A42" s="4">
        <v>40</v>
      </c>
      <c r="B42" s="6" t="s">
        <v>90</v>
      </c>
      <c r="C42" s="6" t="s">
        <v>91</v>
      </c>
      <c r="D42" s="6">
        <v>413</v>
      </c>
      <c r="E42" s="6" t="str">
        <f t="shared" si="1"/>
        <v>女</v>
      </c>
      <c r="F42" s="6" t="s">
        <v>92</v>
      </c>
      <c r="G42" s="6" t="s">
        <v>93</v>
      </c>
      <c r="H42" s="6">
        <v>53.18</v>
      </c>
      <c r="I42" s="21">
        <v>31</v>
      </c>
      <c r="J42" s="21">
        <v>2917.9866</v>
      </c>
      <c r="K42" s="6">
        <v>33.3</v>
      </c>
      <c r="L42" s="21">
        <v>2951.2866</v>
      </c>
      <c r="M42" s="21">
        <v>16632791999</v>
      </c>
    </row>
    <row r="43" ht="19" customHeight="1" spans="1:13">
      <c r="A43" s="4">
        <v>41</v>
      </c>
      <c r="B43" s="6" t="s">
        <v>94</v>
      </c>
      <c r="C43" s="6" t="s">
        <v>95</v>
      </c>
      <c r="D43" s="6">
        <v>418</v>
      </c>
      <c r="E43" s="6" t="str">
        <f t="shared" si="1"/>
        <v>女</v>
      </c>
      <c r="F43" s="6" t="s">
        <v>96</v>
      </c>
      <c r="G43" s="6" t="s">
        <v>97</v>
      </c>
      <c r="H43" s="6">
        <v>53.31</v>
      </c>
      <c r="I43" s="21">
        <v>31</v>
      </c>
      <c r="J43" s="21">
        <v>2925.1197</v>
      </c>
      <c r="K43" s="6">
        <v>33.3</v>
      </c>
      <c r="L43" s="21">
        <v>2958.4197</v>
      </c>
      <c r="M43" s="21">
        <v>15226722696</v>
      </c>
    </row>
    <row r="44" ht="19" customHeight="1" spans="1:13">
      <c r="A44" s="4">
        <v>42</v>
      </c>
      <c r="B44" s="6" t="s">
        <v>98</v>
      </c>
      <c r="C44" s="6" t="s">
        <v>99</v>
      </c>
      <c r="D44" s="8">
        <v>419</v>
      </c>
      <c r="E44" s="6" t="str">
        <f t="shared" si="1"/>
        <v>女</v>
      </c>
      <c r="F44" s="58" t="s">
        <v>100</v>
      </c>
      <c r="G44" s="6" t="s">
        <v>38</v>
      </c>
      <c r="H44" s="6">
        <v>53.31</v>
      </c>
      <c r="I44" s="21">
        <v>31</v>
      </c>
      <c r="J44" s="21">
        <v>2925.1197</v>
      </c>
      <c r="K44" s="6">
        <v>33.3</v>
      </c>
      <c r="L44" s="21">
        <v>2958.4197</v>
      </c>
      <c r="M44" s="21">
        <v>15100754521</v>
      </c>
    </row>
    <row r="45" ht="19" customHeight="1" spans="1:13">
      <c r="A45" s="4">
        <v>43</v>
      </c>
      <c r="B45" s="6" t="s">
        <v>139</v>
      </c>
      <c r="C45" s="6" t="s">
        <v>140</v>
      </c>
      <c r="D45" s="8">
        <v>423</v>
      </c>
      <c r="E45" s="6" t="str">
        <f t="shared" si="1"/>
        <v>男</v>
      </c>
      <c r="F45" s="6" t="s">
        <v>141</v>
      </c>
      <c r="G45" s="6" t="s">
        <v>142</v>
      </c>
      <c r="H45" s="6">
        <v>40.29</v>
      </c>
      <c r="I45" s="21">
        <v>31</v>
      </c>
      <c r="J45" s="21">
        <v>2210.7123</v>
      </c>
      <c r="K45" s="6">
        <v>33.3</v>
      </c>
      <c r="L45" s="21">
        <v>2244.0123</v>
      </c>
      <c r="M45" s="21">
        <v>13784755205</v>
      </c>
    </row>
    <row r="46" ht="19" customHeight="1" spans="1:13">
      <c r="A46" s="4">
        <v>44</v>
      </c>
      <c r="B46" s="6" t="s">
        <v>143</v>
      </c>
      <c r="C46" s="6" t="s">
        <v>144</v>
      </c>
      <c r="D46" s="6">
        <v>424</v>
      </c>
      <c r="E46" s="6" t="str">
        <f t="shared" si="1"/>
        <v>男</v>
      </c>
      <c r="F46" s="6" t="s">
        <v>145</v>
      </c>
      <c r="G46" s="6" t="s">
        <v>146</v>
      </c>
      <c r="H46" s="6">
        <v>40.48</v>
      </c>
      <c r="I46" s="21">
        <v>31</v>
      </c>
      <c r="J46" s="21">
        <v>2221.1376</v>
      </c>
      <c r="K46" s="6">
        <v>33.3</v>
      </c>
      <c r="L46" s="21">
        <v>2254.4376</v>
      </c>
      <c r="M46" s="21">
        <v>15932722178</v>
      </c>
    </row>
    <row r="47" ht="19" customHeight="1" spans="1:13">
      <c r="A47" s="4">
        <v>45</v>
      </c>
      <c r="B47" s="6" t="s">
        <v>159</v>
      </c>
      <c r="C47" s="6" t="s">
        <v>160</v>
      </c>
      <c r="D47" s="6">
        <v>425</v>
      </c>
      <c r="E47" s="6" t="str">
        <f t="shared" si="1"/>
        <v>男</v>
      </c>
      <c r="F47" s="6" t="s">
        <v>161</v>
      </c>
      <c r="G47" s="6" t="s">
        <v>162</v>
      </c>
      <c r="H47" s="6">
        <v>39.81</v>
      </c>
      <c r="I47" s="21">
        <v>31</v>
      </c>
      <c r="J47" s="21">
        <v>2184.3747</v>
      </c>
      <c r="K47" s="6">
        <v>33.3</v>
      </c>
      <c r="L47" s="21">
        <v>2217.6747</v>
      </c>
      <c r="M47" s="21">
        <v>15690280227</v>
      </c>
    </row>
    <row r="48" ht="19" customHeight="1" spans="1:13">
      <c r="A48" s="4">
        <v>46</v>
      </c>
      <c r="B48" s="6" t="s">
        <v>101</v>
      </c>
      <c r="C48" s="6" t="s">
        <v>102</v>
      </c>
      <c r="D48" s="6">
        <v>426</v>
      </c>
      <c r="E48" s="6" t="str">
        <f t="shared" si="1"/>
        <v>男</v>
      </c>
      <c r="F48" s="6" t="s">
        <v>103</v>
      </c>
      <c r="G48" s="6" t="s">
        <v>38</v>
      </c>
      <c r="H48" s="6">
        <v>39.62</v>
      </c>
      <c r="I48" s="21">
        <v>31</v>
      </c>
      <c r="J48" s="21">
        <v>2173.9494</v>
      </c>
      <c r="K48" s="6">
        <v>33.3</v>
      </c>
      <c r="L48" s="21">
        <v>2207.2494</v>
      </c>
      <c r="M48" s="21">
        <v>15030864450</v>
      </c>
    </row>
    <row r="49" ht="19" customHeight="1" spans="1:13">
      <c r="A49" s="4">
        <v>47</v>
      </c>
      <c r="B49" s="6" t="s">
        <v>104</v>
      </c>
      <c r="C49" s="6" t="s">
        <v>105</v>
      </c>
      <c r="D49" s="6">
        <v>427</v>
      </c>
      <c r="E49" s="6" t="str">
        <f t="shared" si="1"/>
        <v>男</v>
      </c>
      <c r="F49" s="58" t="s">
        <v>106</v>
      </c>
      <c r="G49" s="6" t="s">
        <v>38</v>
      </c>
      <c r="H49" s="6">
        <v>39.91</v>
      </c>
      <c r="I49" s="21">
        <v>31</v>
      </c>
      <c r="J49" s="21">
        <v>2189.8617</v>
      </c>
      <c r="K49" s="6">
        <v>33.3</v>
      </c>
      <c r="L49" s="21">
        <v>2223.1617</v>
      </c>
      <c r="M49" s="21">
        <v>15127799731</v>
      </c>
    </row>
    <row r="50" ht="19" customHeight="1" spans="1:13">
      <c r="A50" s="4">
        <v>48</v>
      </c>
      <c r="B50" s="6" t="s">
        <v>185</v>
      </c>
      <c r="C50" s="6" t="s">
        <v>186</v>
      </c>
      <c r="D50" s="6">
        <v>428</v>
      </c>
      <c r="E50" s="6" t="str">
        <f t="shared" si="1"/>
        <v>男</v>
      </c>
      <c r="F50" s="6" t="s">
        <v>187</v>
      </c>
      <c r="G50" s="6" t="s">
        <v>188</v>
      </c>
      <c r="H50" s="6">
        <v>39.81</v>
      </c>
      <c r="I50" s="21">
        <v>31</v>
      </c>
      <c r="J50" s="21">
        <v>2184.3747</v>
      </c>
      <c r="K50" s="6">
        <v>33.3</v>
      </c>
      <c r="L50" s="33">
        <v>2217.6747</v>
      </c>
      <c r="M50" s="21">
        <v>15373378880</v>
      </c>
    </row>
    <row r="51" ht="19" customHeight="1" spans="1:13">
      <c r="A51" s="4">
        <v>49</v>
      </c>
      <c r="B51" s="6" t="s">
        <v>205</v>
      </c>
      <c r="C51" s="6" t="s">
        <v>206</v>
      </c>
      <c r="D51" s="6">
        <v>430</v>
      </c>
      <c r="E51" s="6" t="str">
        <f t="shared" si="1"/>
        <v>女</v>
      </c>
      <c r="F51" s="58" t="s">
        <v>207</v>
      </c>
      <c r="G51" s="6" t="s">
        <v>208</v>
      </c>
      <c r="H51" s="6">
        <v>30.82</v>
      </c>
      <c r="I51" s="21">
        <v>31</v>
      </c>
      <c r="J51" s="21">
        <v>1691.0934</v>
      </c>
      <c r="K51" s="6">
        <v>33.3</v>
      </c>
      <c r="L51" s="33">
        <v>1724.3934</v>
      </c>
      <c r="M51" s="21">
        <v>18732761673</v>
      </c>
    </row>
    <row r="52" ht="19" customHeight="1" spans="1:13">
      <c r="A52" s="10">
        <v>50</v>
      </c>
      <c r="B52" s="11" t="s">
        <v>233</v>
      </c>
      <c r="C52" s="12"/>
      <c r="D52" s="12"/>
      <c r="E52" s="12"/>
      <c r="F52" s="12"/>
      <c r="G52" s="12"/>
      <c r="H52" s="12">
        <f>SUM(H3:H51)</f>
        <v>2209.28</v>
      </c>
      <c r="I52" s="12"/>
      <c r="J52" s="12">
        <f>SUM(J3:J51)</f>
        <v>118964.1072</v>
      </c>
      <c r="K52" s="12">
        <f>SUM(K3:K51)</f>
        <v>1605.9</v>
      </c>
      <c r="L52" s="12">
        <f>SUM(J52:K52)</f>
        <v>120570.0072</v>
      </c>
      <c r="M52" s="30"/>
    </row>
    <row r="53" ht="19" customHeight="1" spans="1:13">
      <c r="A53" s="13"/>
      <c r="B53" s="11" t="s">
        <v>234</v>
      </c>
      <c r="C53" s="30" t="s">
        <v>235</v>
      </c>
      <c r="D53" s="30"/>
      <c r="E53" s="30"/>
      <c r="F53" s="30"/>
      <c r="G53" s="30"/>
      <c r="H53" s="12">
        <v>387.83</v>
      </c>
      <c r="I53" s="12"/>
      <c r="J53" s="12"/>
      <c r="K53" s="12"/>
      <c r="L53" s="12">
        <v>21280.2</v>
      </c>
      <c r="M53" s="30"/>
    </row>
    <row r="54" ht="19" customHeight="1" spans="1:13">
      <c r="A54" s="13"/>
      <c r="B54" s="11" t="s">
        <v>236</v>
      </c>
      <c r="C54" s="30"/>
      <c r="D54" s="30"/>
      <c r="E54" s="30"/>
      <c r="F54" s="30"/>
      <c r="G54" s="30"/>
      <c r="H54" s="12"/>
      <c r="I54" s="30"/>
      <c r="J54" s="30"/>
      <c r="K54" s="30"/>
      <c r="L54" s="30">
        <f>SUM(L52:L53)</f>
        <v>141850.2072</v>
      </c>
      <c r="M54" s="30"/>
    </row>
    <row r="55" s="25" customFormat="1" ht="19" customHeight="1" spans="1:13">
      <c r="A55" s="17"/>
      <c r="B55" s="31" t="s">
        <v>237</v>
      </c>
      <c r="C55" s="15" t="s">
        <v>252</v>
      </c>
      <c r="D55" s="16"/>
      <c r="E55" s="16"/>
      <c r="F55" s="16"/>
      <c r="G55" s="16"/>
      <c r="H55" s="16"/>
      <c r="I55" s="16"/>
      <c r="J55" s="16"/>
      <c r="K55" s="16"/>
      <c r="L55" s="16"/>
      <c r="M55" s="22"/>
    </row>
  </sheetData>
  <sortState ref="A3:M55">
    <sortCondition ref="D3"/>
  </sortState>
  <mergeCells count="3">
    <mergeCell ref="C1:L1"/>
    <mergeCell ref="C55:M55"/>
    <mergeCell ref="A52:A55"/>
  </mergeCells>
  <conditionalFormatting sqref="B2:M36 B37:F37 H37:M37 B38:M49 B50:L51">
    <cfRule type="expression" dxfId="0" priority="1">
      <formula>A&lt;&gt;B2</formula>
    </cfRule>
  </conditionalFormatting>
  <pageMargins left="0.75" right="0.75" top="1" bottom="1" header="0.5" footer="0.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opLeftCell="A41" workbookViewId="0">
      <selection activeCell="G71" sqref="G71:G73"/>
    </sheetView>
  </sheetViews>
  <sheetFormatPr defaultColWidth="9" defaultRowHeight="13.5"/>
  <cols>
    <col min="1" max="1" width="9" style="1"/>
    <col min="2" max="2" width="9.25" style="1" customWidth="1"/>
    <col min="3" max="3" width="27" style="1" customWidth="1"/>
    <col min="4" max="4" width="7.875" style="1" customWidth="1"/>
    <col min="5" max="5" width="6.375" style="1" customWidth="1"/>
    <col min="6" max="6" width="21.375" style="1" customWidth="1"/>
    <col min="7" max="7" width="24.125" style="1" customWidth="1"/>
    <col min="8" max="8" width="13" style="1" customWidth="1"/>
    <col min="9" max="9" width="5.875" style="1" customWidth="1"/>
    <col min="10" max="10" width="12.25" style="1" customWidth="1"/>
    <col min="11" max="12" width="12.625" style="1"/>
    <col min="13" max="13" width="14.625" style="1" customWidth="1"/>
    <col min="14" max="16384" width="9" style="1"/>
  </cols>
  <sheetData>
    <row r="1" ht="30" customHeight="1" spans="2:13">
      <c r="B1" s="2"/>
      <c r="C1" s="3" t="s">
        <v>253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ht="19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19" customHeight="1" spans="1:13">
      <c r="A3" s="4">
        <v>1</v>
      </c>
      <c r="B3" s="6" t="s">
        <v>225</v>
      </c>
      <c r="C3" s="6" t="s">
        <v>226</v>
      </c>
      <c r="D3" s="6">
        <v>204</v>
      </c>
      <c r="E3" s="6" t="s">
        <v>24</v>
      </c>
      <c r="F3" s="6" t="s">
        <v>227</v>
      </c>
      <c r="G3" s="6" t="s">
        <v>228</v>
      </c>
      <c r="H3" s="6">
        <v>53.7</v>
      </c>
      <c r="I3" s="21">
        <v>31</v>
      </c>
      <c r="J3" s="21">
        <v>2946.519</v>
      </c>
      <c r="K3" s="6">
        <v>33.3</v>
      </c>
      <c r="L3" s="6">
        <v>2979.819</v>
      </c>
      <c r="M3" s="6">
        <v>18232771362</v>
      </c>
    </row>
    <row r="4" ht="19" customHeight="1" spans="1:13">
      <c r="A4" s="4">
        <v>2</v>
      </c>
      <c r="B4" s="6" t="s">
        <v>167</v>
      </c>
      <c r="C4" s="6" t="s">
        <v>168</v>
      </c>
      <c r="D4" s="8">
        <v>205</v>
      </c>
      <c r="E4" s="6" t="str">
        <f t="shared" ref="E4:E8" si="0">IF(OR(LEN(F4)=15,LEN(F4)=18),IF(MOD(MID(F4,15,3)*1,2),"男","女"),#N/A)</f>
        <v>男</v>
      </c>
      <c r="F4" s="58" t="s">
        <v>169</v>
      </c>
      <c r="G4" s="6" t="s">
        <v>17</v>
      </c>
      <c r="H4" s="6">
        <v>53.83</v>
      </c>
      <c r="I4" s="21">
        <v>31</v>
      </c>
      <c r="J4" s="21">
        <v>2953.6521</v>
      </c>
      <c r="K4" s="6">
        <v>33.3</v>
      </c>
      <c r="L4" s="6">
        <v>2986.9521</v>
      </c>
      <c r="M4" s="21">
        <v>13703177277</v>
      </c>
    </row>
    <row r="5" ht="19" customHeight="1" spans="1:13">
      <c r="A5" s="4">
        <v>3</v>
      </c>
      <c r="B5" s="6" t="s">
        <v>151</v>
      </c>
      <c r="C5" s="6" t="s">
        <v>152</v>
      </c>
      <c r="D5" s="8">
        <v>206</v>
      </c>
      <c r="E5" s="6" t="str">
        <f t="shared" si="0"/>
        <v>女</v>
      </c>
      <c r="F5" s="58" t="s">
        <v>153</v>
      </c>
      <c r="G5" s="6" t="s">
        <v>154</v>
      </c>
      <c r="H5" s="6">
        <v>53.95</v>
      </c>
      <c r="I5" s="21">
        <v>31</v>
      </c>
      <c r="J5" s="21">
        <v>2960.2365</v>
      </c>
      <c r="K5" s="6">
        <v>33.3</v>
      </c>
      <c r="L5" s="6">
        <v>2993.5365</v>
      </c>
      <c r="M5" s="21">
        <v>18233774477</v>
      </c>
    </row>
    <row r="6" ht="19" customHeight="1" spans="1:13">
      <c r="A6" s="4">
        <v>4</v>
      </c>
      <c r="B6" s="6" t="s">
        <v>163</v>
      </c>
      <c r="C6" s="6" t="s">
        <v>164</v>
      </c>
      <c r="D6" s="6">
        <v>207</v>
      </c>
      <c r="E6" s="6" t="str">
        <f t="shared" si="0"/>
        <v>男</v>
      </c>
      <c r="F6" s="58" t="s">
        <v>165</v>
      </c>
      <c r="G6" s="6" t="s">
        <v>166</v>
      </c>
      <c r="H6" s="6">
        <v>53.31</v>
      </c>
      <c r="I6" s="21">
        <v>31</v>
      </c>
      <c r="J6" s="21">
        <v>2925.1197</v>
      </c>
      <c r="K6" s="6">
        <v>33.3</v>
      </c>
      <c r="L6" s="6">
        <v>2958.4197</v>
      </c>
      <c r="M6" s="21">
        <v>15226755455</v>
      </c>
    </row>
    <row r="7" ht="19" customHeight="1" spans="1:13">
      <c r="A7" s="4">
        <v>5</v>
      </c>
      <c r="B7" s="6" t="s">
        <v>173</v>
      </c>
      <c r="C7" s="6" t="s">
        <v>174</v>
      </c>
      <c r="D7" s="6">
        <v>208</v>
      </c>
      <c r="E7" s="6" t="str">
        <f t="shared" si="0"/>
        <v>男</v>
      </c>
      <c r="F7" s="6" t="s">
        <v>175</v>
      </c>
      <c r="G7" s="6" t="s">
        <v>176</v>
      </c>
      <c r="H7" s="6">
        <v>52.92</v>
      </c>
      <c r="I7" s="21">
        <v>31</v>
      </c>
      <c r="J7" s="21">
        <v>2903.7204</v>
      </c>
      <c r="K7" s="6">
        <v>33.3</v>
      </c>
      <c r="L7" s="6">
        <v>2937.0204</v>
      </c>
      <c r="M7" s="21">
        <v>15031702387</v>
      </c>
    </row>
    <row r="8" ht="19" customHeight="1" spans="1:13">
      <c r="A8" s="4">
        <v>6</v>
      </c>
      <c r="B8" s="6" t="s">
        <v>18</v>
      </c>
      <c r="C8" s="6" t="s">
        <v>19</v>
      </c>
      <c r="D8" s="6">
        <v>209</v>
      </c>
      <c r="E8" s="6" t="str">
        <f t="shared" si="0"/>
        <v>男</v>
      </c>
      <c r="F8" s="58" t="s">
        <v>20</v>
      </c>
      <c r="G8" s="6" t="s">
        <v>21</v>
      </c>
      <c r="H8" s="6">
        <v>52.92</v>
      </c>
      <c r="I8" s="21">
        <v>31</v>
      </c>
      <c r="J8" s="21">
        <v>2903.7204</v>
      </c>
      <c r="K8" s="6">
        <v>33.3</v>
      </c>
      <c r="L8" s="6">
        <v>2937.0204</v>
      </c>
      <c r="M8" s="21">
        <v>18303256999</v>
      </c>
    </row>
    <row r="9" ht="19" customHeight="1" spans="1:13">
      <c r="A9" s="4">
        <v>7</v>
      </c>
      <c r="B9" s="6" t="s">
        <v>22</v>
      </c>
      <c r="C9" s="6" t="s">
        <v>23</v>
      </c>
      <c r="D9" s="6">
        <v>210</v>
      </c>
      <c r="E9" s="6" t="s">
        <v>24</v>
      </c>
      <c r="F9" s="6" t="s">
        <v>25</v>
      </c>
      <c r="G9" s="6" t="s">
        <v>26</v>
      </c>
      <c r="H9" s="6">
        <v>53.83</v>
      </c>
      <c r="I9" s="21">
        <v>31</v>
      </c>
      <c r="J9" s="21">
        <v>2953.6521</v>
      </c>
      <c r="K9" s="6">
        <v>33.3</v>
      </c>
      <c r="L9" s="6">
        <v>2986.9521</v>
      </c>
      <c r="M9" s="21">
        <v>18034172273</v>
      </c>
    </row>
    <row r="10" ht="19" customHeight="1" spans="1:13">
      <c r="A10" s="4">
        <v>8</v>
      </c>
      <c r="B10" s="6" t="s">
        <v>119</v>
      </c>
      <c r="C10" s="6" t="s">
        <v>120</v>
      </c>
      <c r="D10" s="6">
        <v>211</v>
      </c>
      <c r="E10" s="6" t="s">
        <v>24</v>
      </c>
      <c r="F10" s="6" t="s">
        <v>121</v>
      </c>
      <c r="G10" s="6" t="s">
        <v>122</v>
      </c>
      <c r="H10" s="6">
        <v>40.61</v>
      </c>
      <c r="I10" s="21">
        <v>31</v>
      </c>
      <c r="J10" s="21">
        <v>2228.2707</v>
      </c>
      <c r="K10" s="6">
        <v>33.3</v>
      </c>
      <c r="L10" s="6">
        <v>2261.5707</v>
      </c>
      <c r="M10" s="21">
        <v>18363683777</v>
      </c>
    </row>
    <row r="11" ht="19" customHeight="1" spans="1:13">
      <c r="A11" s="4">
        <v>9</v>
      </c>
      <c r="B11" s="6" t="s">
        <v>181</v>
      </c>
      <c r="C11" s="6" t="s">
        <v>182</v>
      </c>
      <c r="D11" s="8">
        <v>212</v>
      </c>
      <c r="E11" s="6" t="str">
        <f t="shared" ref="E11:E22" si="1">IF(OR(LEN(F11)=15,LEN(F11)=18),IF(MOD(MID(F11,15,3)*1,2),"男","女"),#N/A)</f>
        <v>男</v>
      </c>
      <c r="F11" s="58" t="s">
        <v>183</v>
      </c>
      <c r="G11" s="6" t="s">
        <v>184</v>
      </c>
      <c r="H11" s="6">
        <v>40.61</v>
      </c>
      <c r="I11" s="21">
        <v>31</v>
      </c>
      <c r="J11" s="21">
        <v>2228.2707</v>
      </c>
      <c r="K11" s="6">
        <v>33.3</v>
      </c>
      <c r="L11" s="6">
        <v>2261.5707</v>
      </c>
      <c r="M11" s="21">
        <v>13582725568</v>
      </c>
    </row>
    <row r="12" ht="19" customHeight="1" spans="1:13">
      <c r="A12" s="4">
        <v>10</v>
      </c>
      <c r="B12" s="6" t="s">
        <v>123</v>
      </c>
      <c r="C12" s="6" t="s">
        <v>124</v>
      </c>
      <c r="D12" s="6">
        <v>213</v>
      </c>
      <c r="E12" s="6" t="str">
        <f t="shared" si="1"/>
        <v>女</v>
      </c>
      <c r="F12" s="6" t="s">
        <v>125</v>
      </c>
      <c r="G12" s="6" t="s">
        <v>126</v>
      </c>
      <c r="H12" s="6">
        <v>40.61</v>
      </c>
      <c r="I12" s="21">
        <v>31</v>
      </c>
      <c r="J12" s="21">
        <v>2228.2707</v>
      </c>
      <c r="K12" s="6">
        <v>33.3</v>
      </c>
      <c r="L12" s="6">
        <v>2261.5707</v>
      </c>
      <c r="M12" s="21">
        <v>13932781585</v>
      </c>
    </row>
    <row r="13" ht="19" customHeight="1" spans="1:13">
      <c r="A13" s="4">
        <v>11</v>
      </c>
      <c r="B13" s="6" t="s">
        <v>201</v>
      </c>
      <c r="C13" s="6" t="s">
        <v>202</v>
      </c>
      <c r="D13" s="6">
        <v>215</v>
      </c>
      <c r="E13" s="6" t="s">
        <v>48</v>
      </c>
      <c r="F13" s="6" t="s">
        <v>203</v>
      </c>
      <c r="G13" s="6" t="s">
        <v>204</v>
      </c>
      <c r="H13" s="6">
        <v>32.4</v>
      </c>
      <c r="I13" s="21">
        <v>31</v>
      </c>
      <c r="J13" s="21">
        <v>1777.788</v>
      </c>
      <c r="K13" s="6">
        <v>33.3</v>
      </c>
      <c r="L13" s="6">
        <v>1811.088</v>
      </c>
      <c r="M13" s="21">
        <v>13283229900</v>
      </c>
    </row>
    <row r="14" ht="19" customHeight="1" spans="1:13">
      <c r="A14" s="4">
        <v>12</v>
      </c>
      <c r="B14" s="6" t="s">
        <v>170</v>
      </c>
      <c r="C14" s="6" t="s">
        <v>171</v>
      </c>
      <c r="D14" s="6">
        <v>301</v>
      </c>
      <c r="E14" s="6" t="str">
        <f t="shared" si="1"/>
        <v>女</v>
      </c>
      <c r="F14" s="6" t="s">
        <v>172</v>
      </c>
      <c r="G14" s="6" t="s">
        <v>21</v>
      </c>
      <c r="H14" s="6">
        <v>52.63</v>
      </c>
      <c r="I14" s="21">
        <v>31</v>
      </c>
      <c r="J14" s="21">
        <v>2887.8081</v>
      </c>
      <c r="K14" s="6">
        <v>33.3</v>
      </c>
      <c r="L14" s="6">
        <v>2921.1081</v>
      </c>
      <c r="M14" s="21">
        <v>15732797657</v>
      </c>
    </row>
    <row r="15" ht="19" customHeight="1" spans="1:13">
      <c r="A15" s="4">
        <v>13</v>
      </c>
      <c r="B15" s="6" t="s">
        <v>27</v>
      </c>
      <c r="C15" s="6" t="s">
        <v>28</v>
      </c>
      <c r="D15" s="6">
        <v>303</v>
      </c>
      <c r="E15" s="6" t="str">
        <f t="shared" si="1"/>
        <v>男</v>
      </c>
      <c r="F15" s="6" t="s">
        <v>29</v>
      </c>
      <c r="G15" s="6" t="s">
        <v>30</v>
      </c>
      <c r="H15" s="6">
        <v>52.63</v>
      </c>
      <c r="I15" s="21">
        <v>31</v>
      </c>
      <c r="J15" s="21">
        <v>2887.8081</v>
      </c>
      <c r="K15" s="6">
        <v>33.3</v>
      </c>
      <c r="L15" s="6">
        <v>2921.1081</v>
      </c>
      <c r="M15" s="6">
        <v>18713614153</v>
      </c>
    </row>
    <row r="16" ht="19" customHeight="1" spans="1:13">
      <c r="A16" s="4">
        <v>14</v>
      </c>
      <c r="B16" s="6" t="s">
        <v>31</v>
      </c>
      <c r="C16" s="6" t="s">
        <v>32</v>
      </c>
      <c r="D16" s="8">
        <v>304</v>
      </c>
      <c r="E16" s="6" t="str">
        <f t="shared" si="1"/>
        <v>女</v>
      </c>
      <c r="F16" s="58" t="s">
        <v>33</v>
      </c>
      <c r="G16" s="6" t="s">
        <v>34</v>
      </c>
      <c r="H16" s="6">
        <v>52.88</v>
      </c>
      <c r="I16" s="21">
        <v>31</v>
      </c>
      <c r="J16" s="21">
        <v>2901.5256</v>
      </c>
      <c r="K16" s="6">
        <v>33.3</v>
      </c>
      <c r="L16" s="6">
        <v>2934.8256</v>
      </c>
      <c r="M16" s="21">
        <v>18233701510</v>
      </c>
    </row>
    <row r="17" ht="19" customHeight="1" spans="1:13">
      <c r="A17" s="4">
        <v>15</v>
      </c>
      <c r="B17" s="6" t="s">
        <v>217</v>
      </c>
      <c r="C17" s="6" t="s">
        <v>218</v>
      </c>
      <c r="D17" s="6">
        <v>306</v>
      </c>
      <c r="E17" s="6" t="str">
        <f t="shared" si="1"/>
        <v>男</v>
      </c>
      <c r="F17" s="6" t="s">
        <v>219</v>
      </c>
      <c r="G17" s="6" t="s">
        <v>220</v>
      </c>
      <c r="H17" s="6">
        <v>52.76</v>
      </c>
      <c r="I17" s="21">
        <v>31</v>
      </c>
      <c r="J17" s="21">
        <v>2894.9412</v>
      </c>
      <c r="K17" s="6">
        <v>33.3</v>
      </c>
      <c r="L17" s="6">
        <v>2928.2412</v>
      </c>
      <c r="M17" s="6">
        <v>15303121069</v>
      </c>
    </row>
    <row r="18" ht="19" customHeight="1" spans="1:13">
      <c r="A18" s="4">
        <v>16</v>
      </c>
      <c r="B18" s="6" t="s">
        <v>131</v>
      </c>
      <c r="C18" s="6" t="s">
        <v>132</v>
      </c>
      <c r="D18" s="6">
        <v>307</v>
      </c>
      <c r="E18" s="6" t="str">
        <f t="shared" si="1"/>
        <v>男</v>
      </c>
      <c r="F18" s="6" t="s">
        <v>133</v>
      </c>
      <c r="G18" s="6" t="s">
        <v>134</v>
      </c>
      <c r="H18" s="6">
        <v>53.64</v>
      </c>
      <c r="I18" s="21">
        <v>31</v>
      </c>
      <c r="J18" s="21">
        <v>2943.2268</v>
      </c>
      <c r="K18" s="6">
        <v>33.3</v>
      </c>
      <c r="L18" s="6">
        <v>2976.5268</v>
      </c>
      <c r="M18" s="21">
        <v>15030735670</v>
      </c>
    </row>
    <row r="19" ht="19" customHeight="1" spans="1:13">
      <c r="A19" s="4">
        <v>17</v>
      </c>
      <c r="B19" s="6" t="s">
        <v>135</v>
      </c>
      <c r="C19" s="6" t="s">
        <v>136</v>
      </c>
      <c r="D19" s="6">
        <v>309</v>
      </c>
      <c r="E19" s="6" t="str">
        <f t="shared" si="1"/>
        <v>女</v>
      </c>
      <c r="F19" s="6" t="s">
        <v>137</v>
      </c>
      <c r="G19" s="6" t="s">
        <v>138</v>
      </c>
      <c r="H19" s="6">
        <v>39.68</v>
      </c>
      <c r="I19" s="21">
        <v>31</v>
      </c>
      <c r="J19" s="21">
        <v>2177.2416</v>
      </c>
      <c r="K19" s="6">
        <v>33.3</v>
      </c>
      <c r="L19" s="6">
        <v>2210.5416</v>
      </c>
      <c r="M19" s="21">
        <v>17778823996</v>
      </c>
    </row>
    <row r="20" ht="19" customHeight="1" spans="1:13">
      <c r="A20" s="4">
        <v>18</v>
      </c>
      <c r="B20" s="6" t="s">
        <v>43</v>
      </c>
      <c r="C20" s="6" t="s">
        <v>44</v>
      </c>
      <c r="D20" s="6">
        <v>311</v>
      </c>
      <c r="E20" s="6" t="str">
        <f t="shared" si="1"/>
        <v>女</v>
      </c>
      <c r="F20" s="58" t="s">
        <v>45</v>
      </c>
      <c r="G20" s="6" t="s">
        <v>38</v>
      </c>
      <c r="H20" s="6">
        <v>38.36</v>
      </c>
      <c r="I20" s="21">
        <v>31</v>
      </c>
      <c r="J20" s="21">
        <v>2104.8132</v>
      </c>
      <c r="K20" s="6">
        <v>33.3</v>
      </c>
      <c r="L20" s="6">
        <v>2138.1132</v>
      </c>
      <c r="M20" s="21">
        <v>15030775157</v>
      </c>
    </row>
    <row r="21" ht="19" customHeight="1" spans="1:13">
      <c r="A21" s="4">
        <v>19</v>
      </c>
      <c r="B21" s="6" t="s">
        <v>155</v>
      </c>
      <c r="C21" s="6" t="s">
        <v>156</v>
      </c>
      <c r="D21" s="6">
        <v>312</v>
      </c>
      <c r="E21" s="6" t="s">
        <v>48</v>
      </c>
      <c r="F21" s="6" t="s">
        <v>157</v>
      </c>
      <c r="G21" s="6" t="s">
        <v>158</v>
      </c>
      <c r="H21" s="6">
        <v>40.06</v>
      </c>
      <c r="I21" s="21">
        <v>31</v>
      </c>
      <c r="J21" s="21">
        <v>2198.0922</v>
      </c>
      <c r="K21" s="6">
        <v>33.3</v>
      </c>
      <c r="L21" s="6">
        <v>2231.3922</v>
      </c>
      <c r="M21" s="21">
        <v>18896755128</v>
      </c>
    </row>
    <row r="22" ht="19" customHeight="1" spans="1:13">
      <c r="A22" s="4">
        <v>20</v>
      </c>
      <c r="B22" s="6" t="s">
        <v>46</v>
      </c>
      <c r="C22" s="6" t="s">
        <v>47</v>
      </c>
      <c r="D22" s="6">
        <v>313</v>
      </c>
      <c r="E22" s="6" t="s">
        <v>48</v>
      </c>
      <c r="F22" s="6" t="s">
        <v>49</v>
      </c>
      <c r="G22" s="6" t="s">
        <v>50</v>
      </c>
      <c r="H22" s="6">
        <v>39.02</v>
      </c>
      <c r="I22" s="21">
        <v>31</v>
      </c>
      <c r="J22" s="21">
        <v>2141.0274</v>
      </c>
      <c r="K22" s="6">
        <v>33.3</v>
      </c>
      <c r="L22" s="6">
        <v>2174.3274</v>
      </c>
      <c r="M22" s="21">
        <v>17886575151</v>
      </c>
    </row>
    <row r="23" ht="19" customHeight="1" spans="1:13">
      <c r="A23" s="4">
        <v>21</v>
      </c>
      <c r="B23" s="6" t="s">
        <v>197</v>
      </c>
      <c r="C23" s="6" t="s">
        <v>198</v>
      </c>
      <c r="D23" s="6">
        <v>314</v>
      </c>
      <c r="E23" s="6" t="s">
        <v>48</v>
      </c>
      <c r="F23" s="6" t="s">
        <v>199</v>
      </c>
      <c r="G23" s="6" t="s">
        <v>200</v>
      </c>
      <c r="H23" s="6">
        <v>38.93</v>
      </c>
      <c r="I23" s="21">
        <v>31</v>
      </c>
      <c r="J23" s="21">
        <v>2136.0891</v>
      </c>
      <c r="K23" s="6">
        <v>33.3</v>
      </c>
      <c r="L23" s="6">
        <v>2169.3891</v>
      </c>
      <c r="M23" s="6">
        <v>13463726662</v>
      </c>
    </row>
    <row r="24" ht="19" customHeight="1" spans="1:13">
      <c r="A24" s="4">
        <v>22</v>
      </c>
      <c r="B24" s="6" t="s">
        <v>51</v>
      </c>
      <c r="C24" s="6" t="s">
        <v>52</v>
      </c>
      <c r="D24" s="8">
        <v>315</v>
      </c>
      <c r="E24" s="6" t="s">
        <v>24</v>
      </c>
      <c r="F24" s="6" t="s">
        <v>53</v>
      </c>
      <c r="G24" s="6" t="s">
        <v>54</v>
      </c>
      <c r="H24" s="6">
        <v>39.15</v>
      </c>
      <c r="I24" s="21">
        <v>31</v>
      </c>
      <c r="J24" s="21">
        <v>2148.1605</v>
      </c>
      <c r="K24" s="6">
        <v>33.3</v>
      </c>
      <c r="L24" s="6">
        <v>2181.4605</v>
      </c>
      <c r="M24" s="21">
        <v>13333076337</v>
      </c>
    </row>
    <row r="25" ht="19" customHeight="1" spans="1:13">
      <c r="A25" s="4">
        <v>23</v>
      </c>
      <c r="B25" s="6" t="s">
        <v>243</v>
      </c>
      <c r="C25" s="6" t="s">
        <v>244</v>
      </c>
      <c r="D25" s="6">
        <v>316</v>
      </c>
      <c r="E25" s="6" t="s">
        <v>48</v>
      </c>
      <c r="F25" s="6" t="s">
        <v>245</v>
      </c>
      <c r="G25" s="6" t="s">
        <v>246</v>
      </c>
      <c r="H25" s="6">
        <v>38.55</v>
      </c>
      <c r="I25" s="21">
        <v>31</v>
      </c>
      <c r="J25" s="21">
        <v>2115.2385</v>
      </c>
      <c r="K25" s="6">
        <v>33.3</v>
      </c>
      <c r="L25" s="6">
        <v>2148.5385</v>
      </c>
      <c r="M25" s="21">
        <v>13932727078</v>
      </c>
    </row>
    <row r="26" ht="19" customHeight="1" spans="1:13">
      <c r="A26" s="4">
        <v>24</v>
      </c>
      <c r="B26" s="6" t="s">
        <v>193</v>
      </c>
      <c r="C26" s="6" t="s">
        <v>194</v>
      </c>
      <c r="D26" s="6">
        <v>331</v>
      </c>
      <c r="E26" s="6" t="str">
        <f>IF(OR(LEN(F26)=15,LEN(F26)=18),IF(MOD(MID(F26,15,3)*1,2),"男","女"),#N/A)</f>
        <v>男</v>
      </c>
      <c r="F26" s="58" t="s">
        <v>195</v>
      </c>
      <c r="G26" s="6" t="s">
        <v>196</v>
      </c>
      <c r="H26" s="6">
        <v>41.2</v>
      </c>
      <c r="I26" s="21">
        <v>31</v>
      </c>
      <c r="J26" s="21">
        <v>2260.644</v>
      </c>
      <c r="K26" s="6">
        <v>33.3</v>
      </c>
      <c r="L26" s="6">
        <v>2293.944</v>
      </c>
      <c r="M26" s="21">
        <v>13931799720</v>
      </c>
    </row>
    <row r="27" ht="19" customHeight="1" spans="1:13">
      <c r="A27" s="4">
        <v>25</v>
      </c>
      <c r="B27" s="6" t="s">
        <v>229</v>
      </c>
      <c r="C27" s="6" t="s">
        <v>230</v>
      </c>
      <c r="D27" s="6">
        <v>332</v>
      </c>
      <c r="E27" s="6" t="s">
        <v>24</v>
      </c>
      <c r="F27" s="6" t="s">
        <v>231</v>
      </c>
      <c r="G27" s="6" t="s">
        <v>232</v>
      </c>
      <c r="H27" s="6">
        <v>40.71</v>
      </c>
      <c r="I27" s="21">
        <v>31</v>
      </c>
      <c r="J27" s="21">
        <v>2233.7577</v>
      </c>
      <c r="K27" s="6">
        <v>33.3</v>
      </c>
      <c r="L27" s="6">
        <v>2267.0577</v>
      </c>
      <c r="M27" s="6">
        <v>18832774744</v>
      </c>
    </row>
    <row r="28" ht="19" customHeight="1" spans="1:13">
      <c r="A28" s="4">
        <v>26</v>
      </c>
      <c r="B28" s="6" t="s">
        <v>209</v>
      </c>
      <c r="C28" s="6" t="s">
        <v>210</v>
      </c>
      <c r="D28" s="6">
        <v>333</v>
      </c>
      <c r="E28" s="6" t="str">
        <f>IF(OR(LEN(F28)=15,LEN(F28)=18),IF(MOD(MID(F28,15,3)*1,2),"男","女"),#N/A)</f>
        <v>男</v>
      </c>
      <c r="F28" s="58" t="s">
        <v>211</v>
      </c>
      <c r="G28" s="6" t="s">
        <v>212</v>
      </c>
      <c r="H28" s="6">
        <v>30.33</v>
      </c>
      <c r="I28" s="21">
        <v>31</v>
      </c>
      <c r="J28" s="21">
        <v>1664.2071</v>
      </c>
      <c r="K28" s="6">
        <v>33.3</v>
      </c>
      <c r="L28" s="6">
        <v>1697.5071</v>
      </c>
      <c r="M28" s="21">
        <v>18617738855</v>
      </c>
    </row>
    <row r="29" ht="19" customHeight="1" spans="1:13">
      <c r="A29" s="4">
        <v>27</v>
      </c>
      <c r="B29" s="6" t="s">
        <v>221</v>
      </c>
      <c r="C29" s="6" t="s">
        <v>222</v>
      </c>
      <c r="D29" s="6">
        <v>402</v>
      </c>
      <c r="E29" s="6" t="s">
        <v>24</v>
      </c>
      <c r="F29" s="6" t="s">
        <v>223</v>
      </c>
      <c r="G29" s="6" t="s">
        <v>224</v>
      </c>
      <c r="H29" s="6">
        <v>39.91</v>
      </c>
      <c r="I29" s="21">
        <v>31</v>
      </c>
      <c r="J29" s="21">
        <v>2189.8617</v>
      </c>
      <c r="K29" s="6">
        <v>33.3</v>
      </c>
      <c r="L29" s="6">
        <v>2223.1617</v>
      </c>
      <c r="M29" s="6">
        <v>15133795974</v>
      </c>
    </row>
    <row r="30" ht="19" customHeight="1" spans="1:13">
      <c r="A30" s="4">
        <v>28</v>
      </c>
      <c r="B30" s="6" t="s">
        <v>59</v>
      </c>
      <c r="C30" s="6" t="s">
        <v>60</v>
      </c>
      <c r="D30" s="6">
        <v>403</v>
      </c>
      <c r="E30" s="6" t="str">
        <f>IF(OR(LEN(F30)=15,LEN(F30)=18),IF(MOD(MID(F30,15,3)*1,2),"男","女"),#N/A)</f>
        <v>男</v>
      </c>
      <c r="F30" s="6" t="s">
        <v>61</v>
      </c>
      <c r="G30" s="6" t="s">
        <v>62</v>
      </c>
      <c r="H30" s="6">
        <v>39.91</v>
      </c>
      <c r="I30" s="21">
        <v>31</v>
      </c>
      <c r="J30" s="21">
        <v>2189.8617</v>
      </c>
      <c r="K30" s="6">
        <v>33.3</v>
      </c>
      <c r="L30" s="6">
        <v>2223.1617</v>
      </c>
      <c r="M30" s="21">
        <v>13932705252</v>
      </c>
    </row>
    <row r="31" ht="19" customHeight="1" spans="1:13">
      <c r="A31" s="4">
        <v>29</v>
      </c>
      <c r="B31" s="6" t="s">
        <v>177</v>
      </c>
      <c r="C31" s="6" t="s">
        <v>178</v>
      </c>
      <c r="D31" s="6">
        <v>404</v>
      </c>
      <c r="E31" s="6" t="str">
        <f>IF(OR(LEN(F31)=15,LEN(F31)=18),IF(MOD(MID(F31,15,3)*1,2),"男","女"),#N/A)</f>
        <v>男</v>
      </c>
      <c r="F31" s="6" t="s">
        <v>179</v>
      </c>
      <c r="G31" s="6" t="s">
        <v>180</v>
      </c>
      <c r="H31" s="6">
        <v>39.91</v>
      </c>
      <c r="I31" s="21">
        <v>31</v>
      </c>
      <c r="J31" s="21">
        <v>2189.8617</v>
      </c>
      <c r="K31" s="6">
        <v>33.3</v>
      </c>
      <c r="L31" s="6">
        <v>2223.1617</v>
      </c>
      <c r="M31" s="6">
        <v>18730798769</v>
      </c>
    </row>
    <row r="32" ht="19" customHeight="1" spans="1:13">
      <c r="A32" s="4">
        <v>30</v>
      </c>
      <c r="B32" s="6" t="s">
        <v>63</v>
      </c>
      <c r="C32" s="6" t="s">
        <v>64</v>
      </c>
      <c r="D32" s="8">
        <v>405</v>
      </c>
      <c r="E32" s="6" t="str">
        <f>IF(OR(LEN(F32)=15,LEN(F32)=18),IF(MOD(MID(F32,15,3)*1,2),"男","女"),#N/A)</f>
        <v>男</v>
      </c>
      <c r="F32" s="58" t="s">
        <v>65</v>
      </c>
      <c r="G32" s="6" t="s">
        <v>38</v>
      </c>
      <c r="H32" s="6">
        <v>39.91</v>
      </c>
      <c r="I32" s="21">
        <v>31</v>
      </c>
      <c r="J32" s="21">
        <v>2189.8617</v>
      </c>
      <c r="K32" s="6">
        <v>33.3</v>
      </c>
      <c r="L32" s="6">
        <v>2223.1617</v>
      </c>
      <c r="M32" s="21">
        <v>18730779238</v>
      </c>
    </row>
    <row r="33" ht="19" customHeight="1" spans="1:13">
      <c r="A33" s="4">
        <v>31</v>
      </c>
      <c r="B33" s="6" t="s">
        <v>147</v>
      </c>
      <c r="C33" s="6" t="s">
        <v>148</v>
      </c>
      <c r="D33" s="6">
        <v>407</v>
      </c>
      <c r="E33" s="6" t="str">
        <f>IF(OR(LEN(F33)=15,LEN(F33)=18),IF(MOD(MID(F33,15,3)*1,2),"男","女"),#N/A)</f>
        <v>女</v>
      </c>
      <c r="F33" s="58" t="s">
        <v>149</v>
      </c>
      <c r="G33" s="6" t="s">
        <v>150</v>
      </c>
      <c r="H33" s="6">
        <v>39.91</v>
      </c>
      <c r="I33" s="21">
        <v>31</v>
      </c>
      <c r="J33" s="21">
        <v>2189.8617</v>
      </c>
      <c r="K33" s="6">
        <v>33.3</v>
      </c>
      <c r="L33" s="6">
        <v>2223.1617</v>
      </c>
      <c r="M33" s="21">
        <v>18733768261</v>
      </c>
    </row>
    <row r="34" ht="19" customHeight="1" spans="1:13">
      <c r="A34" s="4">
        <v>32</v>
      </c>
      <c r="B34" s="6" t="s">
        <v>73</v>
      </c>
      <c r="C34" s="6" t="s">
        <v>74</v>
      </c>
      <c r="D34" s="6">
        <v>408</v>
      </c>
      <c r="E34" s="6" t="s">
        <v>48</v>
      </c>
      <c r="F34" s="58" t="s">
        <v>71</v>
      </c>
      <c r="G34" s="6" t="s">
        <v>254</v>
      </c>
      <c r="H34" s="6">
        <v>53.44</v>
      </c>
      <c r="I34" s="21">
        <v>31</v>
      </c>
      <c r="J34" s="21">
        <v>2932.2528</v>
      </c>
      <c r="K34" s="6">
        <v>33.3</v>
      </c>
      <c r="L34" s="6">
        <v>2965.5528</v>
      </c>
      <c r="M34" s="21">
        <v>17320713821</v>
      </c>
    </row>
    <row r="35" ht="19" customHeight="1" spans="1:13">
      <c r="A35" s="4">
        <v>33</v>
      </c>
      <c r="B35" s="6" t="s">
        <v>80</v>
      </c>
      <c r="C35" s="6" t="s">
        <v>81</v>
      </c>
      <c r="D35" s="6">
        <v>410</v>
      </c>
      <c r="E35" s="6" t="str">
        <f t="shared" ref="E35:E47" si="2">IF(OR(LEN(F35)=15,LEN(F35)=18),IF(MOD(MID(F35,15,3)*1,2),"男","女"),#N/A)</f>
        <v>男</v>
      </c>
      <c r="F35" s="58" t="s">
        <v>82</v>
      </c>
      <c r="G35" s="6" t="s">
        <v>38</v>
      </c>
      <c r="H35" s="6">
        <v>53.05</v>
      </c>
      <c r="I35" s="21">
        <v>31</v>
      </c>
      <c r="J35" s="21">
        <v>2910.8535</v>
      </c>
      <c r="K35" s="6">
        <v>33.3</v>
      </c>
      <c r="L35" s="6">
        <v>2944.1535</v>
      </c>
      <c r="M35" s="21">
        <v>15031426663</v>
      </c>
    </row>
    <row r="36" ht="19" customHeight="1" spans="1:13">
      <c r="A36" s="4">
        <v>34</v>
      </c>
      <c r="B36" s="6" t="s">
        <v>83</v>
      </c>
      <c r="C36" s="6" t="s">
        <v>84</v>
      </c>
      <c r="D36" s="6">
        <v>411</v>
      </c>
      <c r="E36" s="6" t="str">
        <f t="shared" si="2"/>
        <v>男</v>
      </c>
      <c r="F36" s="58" t="s">
        <v>85</v>
      </c>
      <c r="G36" s="6" t="s">
        <v>86</v>
      </c>
      <c r="H36" s="6">
        <v>53.31</v>
      </c>
      <c r="I36" s="21">
        <v>31</v>
      </c>
      <c r="J36" s="21">
        <v>2925.1197</v>
      </c>
      <c r="K36" s="6">
        <v>33.3</v>
      </c>
      <c r="L36" s="6">
        <v>2958.4197</v>
      </c>
      <c r="M36" s="21">
        <v>17733782789</v>
      </c>
    </row>
    <row r="37" ht="19" customHeight="1" spans="1:13">
      <c r="A37" s="4">
        <v>35</v>
      </c>
      <c r="B37" s="6" t="s">
        <v>87</v>
      </c>
      <c r="C37" s="6" t="s">
        <v>88</v>
      </c>
      <c r="D37" s="6">
        <v>412</v>
      </c>
      <c r="E37" s="6" t="str">
        <f t="shared" si="2"/>
        <v>女</v>
      </c>
      <c r="F37" s="58" t="s">
        <v>89</v>
      </c>
      <c r="G37" s="6" t="s">
        <v>34</v>
      </c>
      <c r="H37" s="6">
        <v>53.05</v>
      </c>
      <c r="I37" s="21">
        <v>31</v>
      </c>
      <c r="J37" s="21">
        <v>2910.8535</v>
      </c>
      <c r="K37" s="6">
        <v>33.3</v>
      </c>
      <c r="L37" s="6">
        <v>2944.1535</v>
      </c>
      <c r="M37" s="21">
        <v>17703173332</v>
      </c>
    </row>
    <row r="38" ht="19" customHeight="1" spans="1:13">
      <c r="A38" s="4">
        <v>36</v>
      </c>
      <c r="B38" s="6" t="s">
        <v>90</v>
      </c>
      <c r="C38" s="6" t="s">
        <v>91</v>
      </c>
      <c r="D38" s="6">
        <v>413</v>
      </c>
      <c r="E38" s="6" t="str">
        <f t="shared" si="2"/>
        <v>女</v>
      </c>
      <c r="F38" s="6" t="s">
        <v>92</v>
      </c>
      <c r="G38" s="6" t="s">
        <v>93</v>
      </c>
      <c r="H38" s="6">
        <v>53.18</v>
      </c>
      <c r="I38" s="21">
        <v>31</v>
      </c>
      <c r="J38" s="21">
        <v>2917.9866</v>
      </c>
      <c r="K38" s="6">
        <v>33.3</v>
      </c>
      <c r="L38" s="6">
        <v>2951.2866</v>
      </c>
      <c r="M38" s="21">
        <v>16632791999</v>
      </c>
    </row>
    <row r="39" ht="19" customHeight="1" spans="1:13">
      <c r="A39" s="4">
        <v>37</v>
      </c>
      <c r="B39" s="6" t="s">
        <v>94</v>
      </c>
      <c r="C39" s="6" t="s">
        <v>95</v>
      </c>
      <c r="D39" s="6">
        <v>418</v>
      </c>
      <c r="E39" s="6" t="str">
        <f t="shared" si="2"/>
        <v>女</v>
      </c>
      <c r="F39" s="6" t="s">
        <v>96</v>
      </c>
      <c r="G39" s="6" t="s">
        <v>97</v>
      </c>
      <c r="H39" s="6">
        <v>53.31</v>
      </c>
      <c r="I39" s="21">
        <v>31</v>
      </c>
      <c r="J39" s="21">
        <v>2925.1197</v>
      </c>
      <c r="K39" s="6">
        <v>33.3</v>
      </c>
      <c r="L39" s="6">
        <v>2958.4197</v>
      </c>
      <c r="M39" s="21">
        <v>15226722696</v>
      </c>
    </row>
    <row r="40" ht="19" customHeight="1" spans="1:13">
      <c r="A40" s="4">
        <v>38</v>
      </c>
      <c r="B40" s="6" t="s">
        <v>98</v>
      </c>
      <c r="C40" s="6" t="s">
        <v>99</v>
      </c>
      <c r="D40" s="8">
        <v>419</v>
      </c>
      <c r="E40" s="6" t="str">
        <f t="shared" si="2"/>
        <v>女</v>
      </c>
      <c r="F40" s="58" t="s">
        <v>100</v>
      </c>
      <c r="G40" s="6" t="s">
        <v>38</v>
      </c>
      <c r="H40" s="6">
        <v>53.31</v>
      </c>
      <c r="I40" s="21">
        <v>31</v>
      </c>
      <c r="J40" s="21">
        <v>2925.1197</v>
      </c>
      <c r="K40" s="6">
        <v>33.3</v>
      </c>
      <c r="L40" s="6">
        <v>2958.4197</v>
      </c>
      <c r="M40" s="21">
        <v>15100754521</v>
      </c>
    </row>
    <row r="41" ht="19" customHeight="1" spans="1:13">
      <c r="A41" s="4">
        <v>39</v>
      </c>
      <c r="B41" s="6" t="s">
        <v>139</v>
      </c>
      <c r="C41" s="6" t="s">
        <v>140</v>
      </c>
      <c r="D41" s="8">
        <v>423</v>
      </c>
      <c r="E41" s="6" t="str">
        <f t="shared" si="2"/>
        <v>男</v>
      </c>
      <c r="F41" s="6" t="s">
        <v>141</v>
      </c>
      <c r="G41" s="6" t="s">
        <v>142</v>
      </c>
      <c r="H41" s="6">
        <v>40.29</v>
      </c>
      <c r="I41" s="21">
        <v>31</v>
      </c>
      <c r="J41" s="21">
        <v>2210.7123</v>
      </c>
      <c r="K41" s="6">
        <v>33.3</v>
      </c>
      <c r="L41" s="6">
        <v>2244.0123</v>
      </c>
      <c r="M41" s="21">
        <v>13784755205</v>
      </c>
    </row>
    <row r="42" ht="19" customHeight="1" spans="1:13">
      <c r="A42" s="4">
        <v>40</v>
      </c>
      <c r="B42" s="6" t="s">
        <v>143</v>
      </c>
      <c r="C42" s="6" t="s">
        <v>144</v>
      </c>
      <c r="D42" s="6">
        <v>424</v>
      </c>
      <c r="E42" s="6" t="str">
        <f t="shared" si="2"/>
        <v>男</v>
      </c>
      <c r="F42" s="6" t="s">
        <v>145</v>
      </c>
      <c r="G42" s="6" t="s">
        <v>146</v>
      </c>
      <c r="H42" s="6">
        <v>40.48</v>
      </c>
      <c r="I42" s="21">
        <v>31</v>
      </c>
      <c r="J42" s="21">
        <v>2221.1376</v>
      </c>
      <c r="K42" s="6">
        <v>33.3</v>
      </c>
      <c r="L42" s="6">
        <v>2254.4376</v>
      </c>
      <c r="M42" s="21">
        <v>15932722178</v>
      </c>
    </row>
    <row r="43" ht="19" customHeight="1" spans="1:13">
      <c r="A43" s="4">
        <v>41</v>
      </c>
      <c r="B43" s="6" t="s">
        <v>159</v>
      </c>
      <c r="C43" s="6" t="s">
        <v>160</v>
      </c>
      <c r="D43" s="6">
        <v>425</v>
      </c>
      <c r="E43" s="6" t="str">
        <f t="shared" si="2"/>
        <v>男</v>
      </c>
      <c r="F43" s="6" t="s">
        <v>161</v>
      </c>
      <c r="G43" s="6" t="s">
        <v>162</v>
      </c>
      <c r="H43" s="6">
        <v>39.81</v>
      </c>
      <c r="I43" s="21">
        <v>31</v>
      </c>
      <c r="J43" s="21">
        <v>2184.3747</v>
      </c>
      <c r="K43" s="6">
        <v>33.3</v>
      </c>
      <c r="L43" s="6">
        <v>2217.6747</v>
      </c>
      <c r="M43" s="21">
        <v>15690280227</v>
      </c>
    </row>
    <row r="44" ht="19" customHeight="1" spans="1:13">
      <c r="A44" s="4">
        <v>42</v>
      </c>
      <c r="B44" s="6" t="s">
        <v>101</v>
      </c>
      <c r="C44" s="6" t="s">
        <v>102</v>
      </c>
      <c r="D44" s="6">
        <v>426</v>
      </c>
      <c r="E44" s="6" t="str">
        <f t="shared" si="2"/>
        <v>男</v>
      </c>
      <c r="F44" s="6" t="s">
        <v>103</v>
      </c>
      <c r="G44" s="6" t="s">
        <v>38</v>
      </c>
      <c r="H44" s="6">
        <v>39.62</v>
      </c>
      <c r="I44" s="21">
        <v>31</v>
      </c>
      <c r="J44" s="21">
        <v>2173.9494</v>
      </c>
      <c r="K44" s="6">
        <v>33.3</v>
      </c>
      <c r="L44" s="6">
        <v>2207.2494</v>
      </c>
      <c r="M44" s="21">
        <v>15030864450</v>
      </c>
    </row>
    <row r="45" ht="19" customHeight="1" spans="1:13">
      <c r="A45" s="4">
        <v>43</v>
      </c>
      <c r="B45" s="6" t="s">
        <v>104</v>
      </c>
      <c r="C45" s="6" t="s">
        <v>105</v>
      </c>
      <c r="D45" s="6">
        <v>427</v>
      </c>
      <c r="E45" s="6" t="str">
        <f t="shared" si="2"/>
        <v>男</v>
      </c>
      <c r="F45" s="58" t="s">
        <v>106</v>
      </c>
      <c r="G45" s="6" t="s">
        <v>38</v>
      </c>
      <c r="H45" s="6">
        <v>39.91</v>
      </c>
      <c r="I45" s="21">
        <v>31</v>
      </c>
      <c r="J45" s="21">
        <v>2189.8617</v>
      </c>
      <c r="K45" s="6">
        <v>33.3</v>
      </c>
      <c r="L45" s="6">
        <v>2223.1617</v>
      </c>
      <c r="M45" s="21">
        <v>15127799731</v>
      </c>
    </row>
    <row r="46" ht="19" customHeight="1" spans="1:13">
      <c r="A46" s="4">
        <v>44</v>
      </c>
      <c r="B46" s="6" t="s">
        <v>185</v>
      </c>
      <c r="C46" s="6" t="s">
        <v>186</v>
      </c>
      <c r="D46" s="6">
        <v>428</v>
      </c>
      <c r="E46" s="6" t="str">
        <f t="shared" si="2"/>
        <v>男</v>
      </c>
      <c r="F46" s="6" t="s">
        <v>187</v>
      </c>
      <c r="G46" s="6" t="s">
        <v>188</v>
      </c>
      <c r="H46" s="6">
        <v>39.81</v>
      </c>
      <c r="I46" s="21">
        <v>31</v>
      </c>
      <c r="J46" s="21">
        <v>2184.3747</v>
      </c>
      <c r="K46" s="6">
        <v>33.3</v>
      </c>
      <c r="L46" s="6">
        <v>2217.6747</v>
      </c>
      <c r="M46" s="21">
        <v>15373378880</v>
      </c>
    </row>
    <row r="47" ht="19" customHeight="1" spans="1:13">
      <c r="A47" s="4">
        <v>45</v>
      </c>
      <c r="B47" s="6" t="s">
        <v>205</v>
      </c>
      <c r="C47" s="6" t="s">
        <v>206</v>
      </c>
      <c r="D47" s="6">
        <v>430</v>
      </c>
      <c r="E47" s="6" t="str">
        <f t="shared" si="2"/>
        <v>女</v>
      </c>
      <c r="F47" s="58" t="s">
        <v>207</v>
      </c>
      <c r="G47" s="6" t="s">
        <v>208</v>
      </c>
      <c r="H47" s="6">
        <v>30.82</v>
      </c>
      <c r="I47" s="21">
        <v>31</v>
      </c>
      <c r="J47" s="21">
        <v>1691.0934</v>
      </c>
      <c r="K47" s="6">
        <v>33.3</v>
      </c>
      <c r="L47" s="6">
        <v>1724.3934</v>
      </c>
      <c r="M47" s="21">
        <v>18732761673</v>
      </c>
    </row>
    <row r="48" ht="19" customHeight="1" spans="1:13">
      <c r="A48" s="10">
        <v>46</v>
      </c>
      <c r="B48" s="11" t="s">
        <v>233</v>
      </c>
      <c r="C48" s="12"/>
      <c r="D48" s="12"/>
      <c r="E48" s="12"/>
      <c r="F48" s="12"/>
      <c r="G48" s="12"/>
      <c r="H48" s="12">
        <f>SUM(H3:H47)</f>
        <v>2022.16</v>
      </c>
      <c r="I48" s="12"/>
      <c r="J48" s="12">
        <f>SUM(J3:J47)</f>
        <v>110955.9192</v>
      </c>
      <c r="K48" s="12">
        <f>SUM(K3:K47)</f>
        <v>1498.5</v>
      </c>
      <c r="L48" s="4">
        <f>SUM(L3:L47)</f>
        <v>112454.4192</v>
      </c>
      <c r="M48" s="12"/>
    </row>
    <row r="49" ht="19" customHeight="1" spans="1:13">
      <c r="A49" s="13"/>
      <c r="B49" s="11" t="s">
        <v>234</v>
      </c>
      <c r="C49" s="12" t="s">
        <v>235</v>
      </c>
      <c r="D49" s="12"/>
      <c r="E49" s="12"/>
      <c r="F49" s="12"/>
      <c r="G49" s="12"/>
      <c r="H49" s="12">
        <v>361.83</v>
      </c>
      <c r="I49" s="12"/>
      <c r="J49" s="12"/>
      <c r="K49" s="12"/>
      <c r="L49" s="4">
        <v>19853.6</v>
      </c>
      <c r="M49" s="12"/>
    </row>
    <row r="50" ht="19" customHeight="1" spans="1:13">
      <c r="A50" s="13"/>
      <c r="B50" s="11" t="s">
        <v>236</v>
      </c>
      <c r="C50" s="12"/>
      <c r="D50" s="12"/>
      <c r="E50" s="12"/>
      <c r="F50" s="12"/>
      <c r="G50" s="12"/>
      <c r="H50" s="12"/>
      <c r="I50" s="12"/>
      <c r="J50" s="12"/>
      <c r="K50" s="12"/>
      <c r="L50" s="4">
        <f>SUM(L48:L49)</f>
        <v>132308.0192</v>
      </c>
      <c r="M50" s="12"/>
    </row>
    <row r="51" ht="19" customHeight="1" spans="1:13">
      <c r="A51" s="17"/>
      <c r="B51" s="24" t="s">
        <v>237</v>
      </c>
      <c r="C51" s="15" t="s">
        <v>255</v>
      </c>
      <c r="D51" s="16"/>
      <c r="E51" s="16"/>
      <c r="F51" s="16"/>
      <c r="G51" s="16"/>
      <c r="H51" s="16"/>
      <c r="I51" s="16"/>
      <c r="J51" s="16"/>
      <c r="K51" s="16"/>
      <c r="L51" s="16"/>
      <c r="M51" s="22"/>
    </row>
  </sheetData>
  <mergeCells count="3">
    <mergeCell ref="C1:L1"/>
    <mergeCell ref="C51:M51"/>
    <mergeCell ref="A48:A51"/>
  </mergeCells>
  <conditionalFormatting sqref="B2:M32 B33:B47 C33:M45 C46:L47">
    <cfRule type="expression" dxfId="0" priority="1">
      <formula>A&lt;&gt;B2</formula>
    </cfRule>
  </conditionalFormatting>
  <pageMargins left="0.75" right="0.75" top="1" bottom="1" header="0.5" footer="0.5"/>
  <pageSetup paperSize="9" scale="7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4"/>
  <sheetViews>
    <sheetView tabSelected="1" topLeftCell="A41" workbookViewId="0">
      <selection activeCell="C54" sqref="C54:M54"/>
    </sheetView>
  </sheetViews>
  <sheetFormatPr defaultColWidth="9" defaultRowHeight="13.5"/>
  <cols>
    <col min="2" max="2" width="9.25" customWidth="1"/>
    <col min="3" max="3" width="27" customWidth="1"/>
    <col min="4" max="4" width="7.375" customWidth="1"/>
    <col min="5" max="5" width="6.375" customWidth="1"/>
    <col min="6" max="6" width="21.375" customWidth="1"/>
    <col min="7" max="7" width="25.375" customWidth="1"/>
    <col min="8" max="8" width="13" customWidth="1"/>
    <col min="9" max="9" width="5.875" customWidth="1"/>
    <col min="10" max="10" width="12.25" customWidth="1"/>
    <col min="11" max="11" width="10.75" customWidth="1"/>
    <col min="12" max="12" width="12.625"/>
    <col min="13" max="13" width="14.625" customWidth="1"/>
  </cols>
  <sheetData>
    <row r="1" ht="30" customHeight="1" spans="1:13">
      <c r="A1" s="1"/>
      <c r="B1" s="2"/>
      <c r="C1" s="3" t="s">
        <v>256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ht="19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19" customHeight="1" spans="1:13">
      <c r="A3" s="4">
        <v>1</v>
      </c>
      <c r="B3" s="6" t="s">
        <v>257</v>
      </c>
      <c r="C3" s="6" t="s">
        <v>258</v>
      </c>
      <c r="D3" s="6">
        <v>203</v>
      </c>
      <c r="E3" s="6" t="s">
        <v>24</v>
      </c>
      <c r="F3" s="6" t="s">
        <v>259</v>
      </c>
      <c r="G3" s="6" t="s">
        <v>260</v>
      </c>
      <c r="H3" s="7">
        <v>53.31</v>
      </c>
      <c r="I3" s="21">
        <v>18</v>
      </c>
      <c r="J3" s="5">
        <v>1698.4566</v>
      </c>
      <c r="K3" s="6">
        <v>20</v>
      </c>
      <c r="L3" s="5">
        <v>1718.4566</v>
      </c>
      <c r="M3" s="5">
        <v>15031737888</v>
      </c>
    </row>
    <row r="4" ht="19" customHeight="1" spans="1:13">
      <c r="A4" s="4">
        <v>2</v>
      </c>
      <c r="B4" s="6" t="s">
        <v>225</v>
      </c>
      <c r="C4" s="6" t="s">
        <v>226</v>
      </c>
      <c r="D4" s="6">
        <v>204</v>
      </c>
      <c r="E4" s="6" t="s">
        <v>24</v>
      </c>
      <c r="F4" s="6" t="s">
        <v>227</v>
      </c>
      <c r="G4" s="6" t="s">
        <v>228</v>
      </c>
      <c r="H4" s="6">
        <v>53.7</v>
      </c>
      <c r="I4" s="21">
        <v>30</v>
      </c>
      <c r="J4" s="21">
        <v>2851.47</v>
      </c>
      <c r="K4" s="6">
        <v>33.3</v>
      </c>
      <c r="L4" s="6">
        <v>2884.77</v>
      </c>
      <c r="M4" s="6">
        <v>18232771362</v>
      </c>
    </row>
    <row r="5" ht="19" customHeight="1" spans="1:13">
      <c r="A5" s="4">
        <v>3</v>
      </c>
      <c r="B5" s="6" t="s">
        <v>167</v>
      </c>
      <c r="C5" s="6" t="s">
        <v>168</v>
      </c>
      <c r="D5" s="8">
        <v>205</v>
      </c>
      <c r="E5" s="6" t="str">
        <f t="shared" ref="E5:E9" si="0">IF(OR(LEN(F5)=15,LEN(F5)=18),IF(MOD(MID(F5,15,3)*1,2),"男","女"),#N/A)</f>
        <v>男</v>
      </c>
      <c r="F5" s="58" t="s">
        <v>169</v>
      </c>
      <c r="G5" s="6" t="s">
        <v>17</v>
      </c>
      <c r="H5" s="6">
        <v>53.83</v>
      </c>
      <c r="I5" s="21">
        <v>30</v>
      </c>
      <c r="J5" s="21">
        <v>2858.373</v>
      </c>
      <c r="K5" s="6">
        <v>33.3</v>
      </c>
      <c r="L5" s="6">
        <v>2891.673</v>
      </c>
      <c r="M5" s="21">
        <v>13703177277</v>
      </c>
    </row>
    <row r="6" ht="19" customHeight="1" spans="1:13">
      <c r="A6" s="4">
        <v>4</v>
      </c>
      <c r="B6" s="6" t="s">
        <v>151</v>
      </c>
      <c r="C6" s="6" t="s">
        <v>152</v>
      </c>
      <c r="D6" s="8">
        <v>206</v>
      </c>
      <c r="E6" s="6" t="str">
        <f t="shared" si="0"/>
        <v>女</v>
      </c>
      <c r="F6" s="58" t="s">
        <v>153</v>
      </c>
      <c r="G6" s="6" t="s">
        <v>154</v>
      </c>
      <c r="H6" s="6">
        <v>53.95</v>
      </c>
      <c r="I6" s="21">
        <v>30</v>
      </c>
      <c r="J6" s="21">
        <v>2864.745</v>
      </c>
      <c r="K6" s="6">
        <v>33.3</v>
      </c>
      <c r="L6" s="6">
        <v>2898.045</v>
      </c>
      <c r="M6" s="21">
        <v>18233774477</v>
      </c>
    </row>
    <row r="7" ht="19" customHeight="1" spans="1:13">
      <c r="A7" s="4">
        <v>5</v>
      </c>
      <c r="B7" s="6" t="s">
        <v>163</v>
      </c>
      <c r="C7" s="6" t="s">
        <v>164</v>
      </c>
      <c r="D7" s="6">
        <v>207</v>
      </c>
      <c r="E7" s="6" t="str">
        <f t="shared" si="0"/>
        <v>男</v>
      </c>
      <c r="F7" s="58" t="s">
        <v>165</v>
      </c>
      <c r="G7" s="6" t="s">
        <v>166</v>
      </c>
      <c r="H7" s="6">
        <v>53.31</v>
      </c>
      <c r="I7" s="21">
        <v>30</v>
      </c>
      <c r="J7" s="21">
        <v>2830.761</v>
      </c>
      <c r="K7" s="6">
        <v>33.3</v>
      </c>
      <c r="L7" s="6">
        <v>2864.061</v>
      </c>
      <c r="M7" s="21">
        <v>15226755455</v>
      </c>
    </row>
    <row r="8" ht="19" customHeight="1" spans="1:13">
      <c r="A8" s="4">
        <v>6</v>
      </c>
      <c r="B8" s="6" t="s">
        <v>173</v>
      </c>
      <c r="C8" s="6" t="s">
        <v>174</v>
      </c>
      <c r="D8" s="6">
        <v>208</v>
      </c>
      <c r="E8" s="6" t="str">
        <f t="shared" si="0"/>
        <v>男</v>
      </c>
      <c r="F8" s="6" t="s">
        <v>175</v>
      </c>
      <c r="G8" s="6" t="s">
        <v>176</v>
      </c>
      <c r="H8" s="6">
        <v>52.92</v>
      </c>
      <c r="I8" s="21">
        <v>30</v>
      </c>
      <c r="J8" s="21">
        <v>2810.052</v>
      </c>
      <c r="K8" s="6">
        <v>33.3</v>
      </c>
      <c r="L8" s="6">
        <v>2843.352</v>
      </c>
      <c r="M8" s="21">
        <v>15031702387</v>
      </c>
    </row>
    <row r="9" ht="19" customHeight="1" spans="1:13">
      <c r="A9" s="4">
        <v>7</v>
      </c>
      <c r="B9" s="6" t="s">
        <v>18</v>
      </c>
      <c r="C9" s="6" t="s">
        <v>19</v>
      </c>
      <c r="D9" s="6">
        <v>209</v>
      </c>
      <c r="E9" s="6" t="str">
        <f t="shared" si="0"/>
        <v>男</v>
      </c>
      <c r="F9" s="58" t="s">
        <v>20</v>
      </c>
      <c r="G9" s="6" t="s">
        <v>21</v>
      </c>
      <c r="H9" s="6">
        <v>52.92</v>
      </c>
      <c r="I9" s="21">
        <v>30</v>
      </c>
      <c r="J9" s="21">
        <v>2810.052</v>
      </c>
      <c r="K9" s="6">
        <v>33.3</v>
      </c>
      <c r="L9" s="6">
        <v>2843.352</v>
      </c>
      <c r="M9" s="21">
        <v>18303256999</v>
      </c>
    </row>
    <row r="10" ht="19" customHeight="1" spans="1:13">
      <c r="A10" s="4">
        <v>8</v>
      </c>
      <c r="B10" s="6" t="s">
        <v>22</v>
      </c>
      <c r="C10" s="6" t="s">
        <v>23</v>
      </c>
      <c r="D10" s="6">
        <v>210</v>
      </c>
      <c r="E10" s="6" t="s">
        <v>24</v>
      </c>
      <c r="F10" s="6" t="s">
        <v>25</v>
      </c>
      <c r="G10" s="6" t="s">
        <v>26</v>
      </c>
      <c r="H10" s="6">
        <v>53.83</v>
      </c>
      <c r="I10" s="21">
        <v>30</v>
      </c>
      <c r="J10" s="21">
        <v>2858.373</v>
      </c>
      <c r="K10" s="6">
        <v>33.3</v>
      </c>
      <c r="L10" s="6">
        <v>2891.673</v>
      </c>
      <c r="M10" s="21">
        <v>18034172273</v>
      </c>
    </row>
    <row r="11" ht="19" customHeight="1" spans="1:13">
      <c r="A11" s="4">
        <v>9</v>
      </c>
      <c r="B11" s="6" t="s">
        <v>119</v>
      </c>
      <c r="C11" s="6" t="s">
        <v>120</v>
      </c>
      <c r="D11" s="6">
        <v>211</v>
      </c>
      <c r="E11" s="6" t="s">
        <v>24</v>
      </c>
      <c r="F11" s="6" t="s">
        <v>121</v>
      </c>
      <c r="G11" s="6" t="s">
        <v>122</v>
      </c>
      <c r="H11" s="6">
        <v>40.61</v>
      </c>
      <c r="I11" s="21">
        <v>30</v>
      </c>
      <c r="J11" s="21">
        <v>2156.391</v>
      </c>
      <c r="K11" s="6">
        <v>33.3</v>
      </c>
      <c r="L11" s="6">
        <v>2189.691</v>
      </c>
      <c r="M11" s="21">
        <v>18363683777</v>
      </c>
    </row>
    <row r="12" ht="19" customHeight="1" spans="1:13">
      <c r="A12" s="4">
        <v>10</v>
      </c>
      <c r="B12" s="6" t="s">
        <v>181</v>
      </c>
      <c r="C12" s="6" t="s">
        <v>182</v>
      </c>
      <c r="D12" s="8">
        <v>212</v>
      </c>
      <c r="E12" s="6" t="str">
        <f t="shared" ref="E12:E21" si="1">IF(OR(LEN(F12)=15,LEN(F12)=18),IF(MOD(MID(F12,15,3)*1,2),"男","女"),#N/A)</f>
        <v>男</v>
      </c>
      <c r="F12" s="58" t="s">
        <v>183</v>
      </c>
      <c r="G12" s="6" t="s">
        <v>184</v>
      </c>
      <c r="H12" s="6">
        <v>40.61</v>
      </c>
      <c r="I12" s="21">
        <v>30</v>
      </c>
      <c r="J12" s="21">
        <v>2156.391</v>
      </c>
      <c r="K12" s="6">
        <v>33.3</v>
      </c>
      <c r="L12" s="6">
        <v>2189.691</v>
      </c>
      <c r="M12" s="21">
        <v>13582725568</v>
      </c>
    </row>
    <row r="13" ht="19" customHeight="1" spans="1:13">
      <c r="A13" s="4">
        <v>11</v>
      </c>
      <c r="B13" s="6" t="s">
        <v>123</v>
      </c>
      <c r="C13" s="6" t="s">
        <v>124</v>
      </c>
      <c r="D13" s="6">
        <v>213</v>
      </c>
      <c r="E13" s="6" t="str">
        <f t="shared" si="1"/>
        <v>女</v>
      </c>
      <c r="F13" s="6" t="s">
        <v>125</v>
      </c>
      <c r="G13" s="6" t="s">
        <v>126</v>
      </c>
      <c r="H13" s="6">
        <v>40.61</v>
      </c>
      <c r="I13" s="21">
        <v>30</v>
      </c>
      <c r="J13" s="21">
        <v>2156.391</v>
      </c>
      <c r="K13" s="6">
        <v>33.3</v>
      </c>
      <c r="L13" s="6">
        <v>2189.691</v>
      </c>
      <c r="M13" s="21">
        <v>13932781585</v>
      </c>
    </row>
    <row r="14" ht="19" customHeight="1" spans="1:13">
      <c r="A14" s="4">
        <v>12</v>
      </c>
      <c r="B14" s="6" t="s">
        <v>201</v>
      </c>
      <c r="C14" s="6" t="s">
        <v>202</v>
      </c>
      <c r="D14" s="6">
        <v>215</v>
      </c>
      <c r="E14" s="6" t="s">
        <v>48</v>
      </c>
      <c r="F14" s="6" t="s">
        <v>203</v>
      </c>
      <c r="G14" s="6" t="s">
        <v>204</v>
      </c>
      <c r="H14" s="6">
        <v>32.4</v>
      </c>
      <c r="I14" s="21">
        <v>30</v>
      </c>
      <c r="J14" s="21">
        <v>1720.44</v>
      </c>
      <c r="K14" s="6">
        <v>33.3</v>
      </c>
      <c r="L14" s="6">
        <v>1753.74</v>
      </c>
      <c r="M14" s="21">
        <v>13283229900</v>
      </c>
    </row>
    <row r="15" ht="19" customHeight="1" spans="1:13">
      <c r="A15" s="4">
        <v>13</v>
      </c>
      <c r="B15" s="6" t="s">
        <v>170</v>
      </c>
      <c r="C15" s="6" t="s">
        <v>171</v>
      </c>
      <c r="D15" s="6">
        <v>301</v>
      </c>
      <c r="E15" s="6" t="str">
        <f t="shared" si="1"/>
        <v>女</v>
      </c>
      <c r="F15" s="6" t="s">
        <v>172</v>
      </c>
      <c r="G15" s="6" t="s">
        <v>21</v>
      </c>
      <c r="H15" s="6">
        <v>52.63</v>
      </c>
      <c r="I15" s="21">
        <v>30</v>
      </c>
      <c r="J15" s="21">
        <v>2794.653</v>
      </c>
      <c r="K15" s="6">
        <v>33.3</v>
      </c>
      <c r="L15" s="6">
        <v>2827.953</v>
      </c>
      <c r="M15" s="21">
        <v>15732797657</v>
      </c>
    </row>
    <row r="16" ht="19" customHeight="1" spans="1:13">
      <c r="A16" s="4">
        <v>14</v>
      </c>
      <c r="B16" s="6" t="s">
        <v>27</v>
      </c>
      <c r="C16" s="6" t="s">
        <v>28</v>
      </c>
      <c r="D16" s="6">
        <v>303</v>
      </c>
      <c r="E16" s="6" t="str">
        <f t="shared" si="1"/>
        <v>男</v>
      </c>
      <c r="F16" s="6" t="s">
        <v>29</v>
      </c>
      <c r="G16" s="6" t="s">
        <v>30</v>
      </c>
      <c r="H16" s="6">
        <v>52.63</v>
      </c>
      <c r="I16" s="21">
        <v>30</v>
      </c>
      <c r="J16" s="21">
        <v>2794.653</v>
      </c>
      <c r="K16" s="6">
        <v>33.3</v>
      </c>
      <c r="L16" s="6">
        <v>2827.953</v>
      </c>
      <c r="M16" s="6">
        <v>18713614153</v>
      </c>
    </row>
    <row r="17" ht="19" customHeight="1" spans="1:13">
      <c r="A17" s="4">
        <v>15</v>
      </c>
      <c r="B17" s="6" t="s">
        <v>31</v>
      </c>
      <c r="C17" s="6" t="s">
        <v>32</v>
      </c>
      <c r="D17" s="8">
        <v>304</v>
      </c>
      <c r="E17" s="6" t="str">
        <f t="shared" si="1"/>
        <v>女</v>
      </c>
      <c r="F17" s="58" t="s">
        <v>33</v>
      </c>
      <c r="G17" s="6" t="s">
        <v>34</v>
      </c>
      <c r="H17" s="6">
        <v>52.88</v>
      </c>
      <c r="I17" s="21">
        <v>30</v>
      </c>
      <c r="J17" s="21">
        <v>2807.928</v>
      </c>
      <c r="K17" s="6">
        <v>33.3</v>
      </c>
      <c r="L17" s="6">
        <v>2841.228</v>
      </c>
      <c r="M17" s="21">
        <v>18233701510</v>
      </c>
    </row>
    <row r="18" ht="19" customHeight="1" spans="1:13">
      <c r="A18" s="4">
        <v>16</v>
      </c>
      <c r="B18" s="6" t="s">
        <v>217</v>
      </c>
      <c r="C18" s="6" t="s">
        <v>218</v>
      </c>
      <c r="D18" s="6">
        <v>306</v>
      </c>
      <c r="E18" s="6" t="str">
        <f t="shared" si="1"/>
        <v>男</v>
      </c>
      <c r="F18" s="6" t="s">
        <v>219</v>
      </c>
      <c r="G18" s="6" t="s">
        <v>220</v>
      </c>
      <c r="H18" s="6">
        <v>52.76</v>
      </c>
      <c r="I18" s="21">
        <v>30</v>
      </c>
      <c r="J18" s="21">
        <v>2801.556</v>
      </c>
      <c r="K18" s="6">
        <v>33.3</v>
      </c>
      <c r="L18" s="6">
        <v>2834.856</v>
      </c>
      <c r="M18" s="6">
        <v>15303121069</v>
      </c>
    </row>
    <row r="19" ht="19" customHeight="1" spans="1:13">
      <c r="A19" s="4">
        <v>17</v>
      </c>
      <c r="B19" s="6" t="s">
        <v>131</v>
      </c>
      <c r="C19" s="6" t="s">
        <v>132</v>
      </c>
      <c r="D19" s="6">
        <v>307</v>
      </c>
      <c r="E19" s="6" t="str">
        <f t="shared" si="1"/>
        <v>男</v>
      </c>
      <c r="F19" s="6" t="s">
        <v>133</v>
      </c>
      <c r="G19" s="6" t="s">
        <v>134</v>
      </c>
      <c r="H19" s="6">
        <v>53.64</v>
      </c>
      <c r="I19" s="21">
        <v>30</v>
      </c>
      <c r="J19" s="21">
        <v>2848.284</v>
      </c>
      <c r="K19" s="6">
        <v>33.3</v>
      </c>
      <c r="L19" s="6">
        <v>2881.584</v>
      </c>
      <c r="M19" s="21">
        <v>15030735670</v>
      </c>
    </row>
    <row r="20" ht="19" customHeight="1" spans="1:13">
      <c r="A20" s="4">
        <v>18</v>
      </c>
      <c r="B20" s="6" t="s">
        <v>135</v>
      </c>
      <c r="C20" s="6" t="s">
        <v>136</v>
      </c>
      <c r="D20" s="6">
        <v>309</v>
      </c>
      <c r="E20" s="6" t="str">
        <f t="shared" si="1"/>
        <v>女</v>
      </c>
      <c r="F20" s="6" t="s">
        <v>137</v>
      </c>
      <c r="G20" s="6" t="s">
        <v>138</v>
      </c>
      <c r="H20" s="6">
        <v>39.68</v>
      </c>
      <c r="I20" s="21">
        <v>30</v>
      </c>
      <c r="J20" s="21">
        <v>2107.008</v>
      </c>
      <c r="K20" s="6">
        <v>33.3</v>
      </c>
      <c r="L20" s="6">
        <v>2140.308</v>
      </c>
      <c r="M20" s="21">
        <v>17778823996</v>
      </c>
    </row>
    <row r="21" ht="19" customHeight="1" spans="1:13">
      <c r="A21" s="4">
        <v>19</v>
      </c>
      <c r="B21" s="6" t="s">
        <v>261</v>
      </c>
      <c r="C21" s="6" t="s">
        <v>262</v>
      </c>
      <c r="D21" s="6">
        <v>310</v>
      </c>
      <c r="E21" s="6" t="s">
        <v>48</v>
      </c>
      <c r="F21" s="6" t="s">
        <v>263</v>
      </c>
      <c r="G21" s="6" t="s">
        <v>260</v>
      </c>
      <c r="H21" s="9">
        <v>40.26</v>
      </c>
      <c r="I21" s="21">
        <v>18</v>
      </c>
      <c r="J21" s="21">
        <v>1282.6836</v>
      </c>
      <c r="K21" s="6">
        <v>20</v>
      </c>
      <c r="L21" s="6">
        <v>1302.6836</v>
      </c>
      <c r="M21" s="21">
        <v>17778874498</v>
      </c>
    </row>
    <row r="22" ht="19" customHeight="1" spans="1:13">
      <c r="A22" s="4">
        <v>20</v>
      </c>
      <c r="B22" s="6" t="s">
        <v>43</v>
      </c>
      <c r="C22" s="6" t="s">
        <v>44</v>
      </c>
      <c r="D22" s="6">
        <v>311</v>
      </c>
      <c r="E22" s="6" t="str">
        <f>IF(OR(LEN(F22)=15,LEN(F22)=18),IF(MOD(MID(F22,15,3)*1,2),"男","女"),#N/A)</f>
        <v>女</v>
      </c>
      <c r="F22" s="58" t="s">
        <v>45</v>
      </c>
      <c r="G22" s="6" t="s">
        <v>38</v>
      </c>
      <c r="H22" s="6">
        <v>38.36</v>
      </c>
      <c r="I22" s="21">
        <v>30</v>
      </c>
      <c r="J22" s="21">
        <v>2036.916</v>
      </c>
      <c r="K22" s="6">
        <v>33.3</v>
      </c>
      <c r="L22" s="6">
        <v>2070.216</v>
      </c>
      <c r="M22" s="21">
        <v>15030775157</v>
      </c>
    </row>
    <row r="23" ht="19" customHeight="1" spans="1:13">
      <c r="A23" s="4">
        <v>21</v>
      </c>
      <c r="B23" s="6" t="s">
        <v>155</v>
      </c>
      <c r="C23" s="6" t="s">
        <v>156</v>
      </c>
      <c r="D23" s="6">
        <v>312</v>
      </c>
      <c r="E23" s="6" t="s">
        <v>48</v>
      </c>
      <c r="F23" s="6" t="s">
        <v>157</v>
      </c>
      <c r="G23" s="6" t="s">
        <v>158</v>
      </c>
      <c r="H23" s="6">
        <v>40.06</v>
      </c>
      <c r="I23" s="21">
        <v>30</v>
      </c>
      <c r="J23" s="21">
        <v>2127.186</v>
      </c>
      <c r="K23" s="6">
        <v>33.3</v>
      </c>
      <c r="L23" s="6">
        <v>2160.486</v>
      </c>
      <c r="M23" s="21">
        <v>18896755128</v>
      </c>
    </row>
    <row r="24" ht="19" customHeight="1" spans="1:13">
      <c r="A24" s="4">
        <v>22</v>
      </c>
      <c r="B24" s="6" t="s">
        <v>46</v>
      </c>
      <c r="C24" s="6" t="s">
        <v>47</v>
      </c>
      <c r="D24" s="6">
        <v>313</v>
      </c>
      <c r="E24" s="6" t="s">
        <v>48</v>
      </c>
      <c r="F24" s="6" t="s">
        <v>49</v>
      </c>
      <c r="G24" s="6" t="s">
        <v>50</v>
      </c>
      <c r="H24" s="6">
        <v>39.02</v>
      </c>
      <c r="I24" s="21">
        <v>30</v>
      </c>
      <c r="J24" s="21">
        <v>2071.962</v>
      </c>
      <c r="K24" s="6">
        <v>33.3</v>
      </c>
      <c r="L24" s="6">
        <v>2105.262</v>
      </c>
      <c r="M24" s="21">
        <v>17886575151</v>
      </c>
    </row>
    <row r="25" ht="19" customHeight="1" spans="1:13">
      <c r="A25" s="4">
        <v>23</v>
      </c>
      <c r="B25" s="6" t="s">
        <v>197</v>
      </c>
      <c r="C25" s="6" t="s">
        <v>198</v>
      </c>
      <c r="D25" s="6">
        <v>314</v>
      </c>
      <c r="E25" s="6" t="s">
        <v>48</v>
      </c>
      <c r="F25" s="6" t="s">
        <v>199</v>
      </c>
      <c r="G25" s="6" t="s">
        <v>200</v>
      </c>
      <c r="H25" s="6">
        <v>38.93</v>
      </c>
      <c r="I25" s="21">
        <v>30</v>
      </c>
      <c r="J25" s="21">
        <v>2067.183</v>
      </c>
      <c r="K25" s="6">
        <v>33.3</v>
      </c>
      <c r="L25" s="6">
        <v>2100.483</v>
      </c>
      <c r="M25" s="6">
        <v>13463726662</v>
      </c>
    </row>
    <row r="26" ht="19" customHeight="1" spans="1:13">
      <c r="A26" s="4">
        <v>24</v>
      </c>
      <c r="B26" s="6" t="s">
        <v>51</v>
      </c>
      <c r="C26" s="6" t="s">
        <v>52</v>
      </c>
      <c r="D26" s="8">
        <v>315</v>
      </c>
      <c r="E26" s="6" t="s">
        <v>24</v>
      </c>
      <c r="F26" s="6" t="s">
        <v>53</v>
      </c>
      <c r="G26" s="6" t="s">
        <v>54</v>
      </c>
      <c r="H26" s="6">
        <v>39.15</v>
      </c>
      <c r="I26" s="21">
        <v>30</v>
      </c>
      <c r="J26" s="21">
        <v>2078.865</v>
      </c>
      <c r="K26" s="6">
        <v>33.3</v>
      </c>
      <c r="L26" s="6">
        <v>2112.165</v>
      </c>
      <c r="M26" s="21">
        <v>13333076337</v>
      </c>
    </row>
    <row r="27" ht="19" customHeight="1" spans="1:13">
      <c r="A27" s="4">
        <v>25</v>
      </c>
      <c r="B27" s="6" t="s">
        <v>243</v>
      </c>
      <c r="C27" s="6" t="s">
        <v>244</v>
      </c>
      <c r="D27" s="6">
        <v>316</v>
      </c>
      <c r="E27" s="6" t="s">
        <v>48</v>
      </c>
      <c r="F27" s="6" t="s">
        <v>245</v>
      </c>
      <c r="G27" s="6" t="s">
        <v>246</v>
      </c>
      <c r="H27" s="6">
        <v>38.55</v>
      </c>
      <c r="I27" s="21">
        <v>30</v>
      </c>
      <c r="J27" s="21">
        <v>2047.005</v>
      </c>
      <c r="K27" s="6">
        <v>33.3</v>
      </c>
      <c r="L27" s="6">
        <v>2080.305</v>
      </c>
      <c r="M27" s="21">
        <v>13932727078</v>
      </c>
    </row>
    <row r="28" ht="19" customHeight="1" spans="1:13">
      <c r="A28" s="4">
        <v>26</v>
      </c>
      <c r="B28" s="6" t="s">
        <v>193</v>
      </c>
      <c r="C28" s="6" t="s">
        <v>194</v>
      </c>
      <c r="D28" s="6">
        <v>331</v>
      </c>
      <c r="E28" s="6" t="str">
        <f t="shared" ref="E28:E35" si="2">IF(OR(LEN(F28)=15,LEN(F28)=18),IF(MOD(MID(F28,15,3)*1,2),"男","女"),#N/A)</f>
        <v>男</v>
      </c>
      <c r="F28" s="58" t="s">
        <v>195</v>
      </c>
      <c r="G28" s="6" t="s">
        <v>196</v>
      </c>
      <c r="H28" s="6">
        <v>41.2</v>
      </c>
      <c r="I28" s="21">
        <v>30</v>
      </c>
      <c r="J28" s="21">
        <v>2187.72</v>
      </c>
      <c r="K28" s="6">
        <v>33.3</v>
      </c>
      <c r="L28" s="6">
        <v>2221.02</v>
      </c>
      <c r="M28" s="21">
        <v>13931799720</v>
      </c>
    </row>
    <row r="29" ht="19" customHeight="1" spans="1:13">
      <c r="A29" s="4">
        <v>27</v>
      </c>
      <c r="B29" s="6" t="s">
        <v>229</v>
      </c>
      <c r="C29" s="6" t="s">
        <v>230</v>
      </c>
      <c r="D29" s="6">
        <v>332</v>
      </c>
      <c r="E29" s="6" t="s">
        <v>24</v>
      </c>
      <c r="F29" s="6" t="s">
        <v>231</v>
      </c>
      <c r="G29" s="6" t="s">
        <v>232</v>
      </c>
      <c r="H29" s="6">
        <v>40.71</v>
      </c>
      <c r="I29" s="21">
        <v>30</v>
      </c>
      <c r="J29" s="21">
        <v>2161.701</v>
      </c>
      <c r="K29" s="6">
        <v>33.3</v>
      </c>
      <c r="L29" s="6">
        <v>2195.001</v>
      </c>
      <c r="M29" s="6">
        <v>18832774744</v>
      </c>
    </row>
    <row r="30" ht="19" customHeight="1" spans="1:13">
      <c r="A30" s="4">
        <v>28</v>
      </c>
      <c r="B30" s="6" t="s">
        <v>209</v>
      </c>
      <c r="C30" s="6" t="s">
        <v>210</v>
      </c>
      <c r="D30" s="6">
        <v>333</v>
      </c>
      <c r="E30" s="6" t="str">
        <f t="shared" si="2"/>
        <v>男</v>
      </c>
      <c r="F30" s="58" t="s">
        <v>211</v>
      </c>
      <c r="G30" s="6" t="s">
        <v>212</v>
      </c>
      <c r="H30" s="6">
        <v>30.33</v>
      </c>
      <c r="I30" s="21">
        <v>30</v>
      </c>
      <c r="J30" s="21">
        <v>1610.523</v>
      </c>
      <c r="K30" s="6">
        <v>33.3</v>
      </c>
      <c r="L30" s="6">
        <v>1643.823</v>
      </c>
      <c r="M30" s="21">
        <v>18617738855</v>
      </c>
    </row>
    <row r="31" ht="19" customHeight="1" spans="1:13">
      <c r="A31" s="4">
        <v>29</v>
      </c>
      <c r="B31" s="6" t="s">
        <v>221</v>
      </c>
      <c r="C31" s="6" t="s">
        <v>222</v>
      </c>
      <c r="D31" s="6">
        <v>402</v>
      </c>
      <c r="E31" s="6" t="s">
        <v>24</v>
      </c>
      <c r="F31" s="6" t="s">
        <v>223</v>
      </c>
      <c r="G31" s="6" t="s">
        <v>224</v>
      </c>
      <c r="H31" s="6">
        <v>39.91</v>
      </c>
      <c r="I31" s="21">
        <v>30</v>
      </c>
      <c r="J31" s="21">
        <v>2119.221</v>
      </c>
      <c r="K31" s="6">
        <v>33.3</v>
      </c>
      <c r="L31" s="6">
        <v>2152.521</v>
      </c>
      <c r="M31" s="6">
        <v>15133795974</v>
      </c>
    </row>
    <row r="32" ht="19" customHeight="1" spans="1:13">
      <c r="A32" s="4">
        <v>30</v>
      </c>
      <c r="B32" s="6" t="s">
        <v>59</v>
      </c>
      <c r="C32" s="6" t="s">
        <v>60</v>
      </c>
      <c r="D32" s="6">
        <v>403</v>
      </c>
      <c r="E32" s="6" t="str">
        <f t="shared" si="2"/>
        <v>男</v>
      </c>
      <c r="F32" s="6" t="s">
        <v>61</v>
      </c>
      <c r="G32" s="6" t="s">
        <v>264</v>
      </c>
      <c r="H32" s="6">
        <v>39.91</v>
      </c>
      <c r="I32" s="21">
        <v>30</v>
      </c>
      <c r="J32" s="21">
        <v>2119.221</v>
      </c>
      <c r="K32" s="6">
        <v>33.3</v>
      </c>
      <c r="L32" s="6">
        <v>2152.521</v>
      </c>
      <c r="M32" s="21">
        <v>13932705252</v>
      </c>
    </row>
    <row r="33" ht="19" customHeight="1" spans="1:13">
      <c r="A33" s="4">
        <v>31</v>
      </c>
      <c r="B33" s="6" t="s">
        <v>177</v>
      </c>
      <c r="C33" s="6" t="s">
        <v>178</v>
      </c>
      <c r="D33" s="6">
        <v>404</v>
      </c>
      <c r="E33" s="6" t="str">
        <f t="shared" si="2"/>
        <v>男</v>
      </c>
      <c r="F33" s="6" t="s">
        <v>179</v>
      </c>
      <c r="G33" s="6" t="s">
        <v>180</v>
      </c>
      <c r="H33" s="6">
        <v>39.91</v>
      </c>
      <c r="I33" s="21">
        <v>30</v>
      </c>
      <c r="J33" s="21">
        <v>2119.221</v>
      </c>
      <c r="K33" s="6">
        <v>33.3</v>
      </c>
      <c r="L33" s="6">
        <v>2152.521</v>
      </c>
      <c r="M33" s="6">
        <v>18730798769</v>
      </c>
    </row>
    <row r="34" ht="19" customHeight="1" spans="1:13">
      <c r="A34" s="4">
        <v>32</v>
      </c>
      <c r="B34" s="6" t="s">
        <v>63</v>
      </c>
      <c r="C34" s="6" t="s">
        <v>64</v>
      </c>
      <c r="D34" s="8">
        <v>405</v>
      </c>
      <c r="E34" s="6" t="str">
        <f t="shared" si="2"/>
        <v>男</v>
      </c>
      <c r="F34" s="58" t="s">
        <v>65</v>
      </c>
      <c r="G34" s="6" t="s">
        <v>38</v>
      </c>
      <c r="H34" s="6">
        <v>39.91</v>
      </c>
      <c r="I34" s="21">
        <v>30</v>
      </c>
      <c r="J34" s="21">
        <v>2119.221</v>
      </c>
      <c r="K34" s="6">
        <v>33.3</v>
      </c>
      <c r="L34" s="6">
        <v>2152.521</v>
      </c>
      <c r="M34" s="21">
        <v>18730779238</v>
      </c>
    </row>
    <row r="35" ht="19" customHeight="1" spans="1:13">
      <c r="A35" s="4">
        <v>33</v>
      </c>
      <c r="B35" s="6" t="s">
        <v>147</v>
      </c>
      <c r="C35" s="6" t="s">
        <v>148</v>
      </c>
      <c r="D35" s="6">
        <v>407</v>
      </c>
      <c r="E35" s="6" t="str">
        <f t="shared" si="2"/>
        <v>女</v>
      </c>
      <c r="F35" s="58" t="s">
        <v>149</v>
      </c>
      <c r="G35" s="6" t="s">
        <v>150</v>
      </c>
      <c r="H35" s="6">
        <v>39.91</v>
      </c>
      <c r="I35" s="21">
        <v>30</v>
      </c>
      <c r="J35" s="21">
        <v>2119.221</v>
      </c>
      <c r="K35" s="6">
        <v>33.3</v>
      </c>
      <c r="L35" s="6">
        <v>2152.521</v>
      </c>
      <c r="M35" s="21">
        <v>18733768261</v>
      </c>
    </row>
    <row r="36" ht="19" customHeight="1" spans="1:13">
      <c r="A36" s="4">
        <v>34</v>
      </c>
      <c r="B36" s="6" t="s">
        <v>73</v>
      </c>
      <c r="C36" s="6" t="s">
        <v>74</v>
      </c>
      <c r="D36" s="6">
        <v>408</v>
      </c>
      <c r="E36" s="6" t="s">
        <v>48</v>
      </c>
      <c r="F36" s="58" t="s">
        <v>71</v>
      </c>
      <c r="G36" s="6" t="s">
        <v>254</v>
      </c>
      <c r="H36" s="6">
        <v>53.44</v>
      </c>
      <c r="I36" s="21">
        <v>30</v>
      </c>
      <c r="J36" s="21">
        <v>2837.664</v>
      </c>
      <c r="K36" s="6">
        <v>33.3</v>
      </c>
      <c r="L36" s="6">
        <v>2870.964</v>
      </c>
      <c r="M36" s="21">
        <v>17320713821</v>
      </c>
    </row>
    <row r="37" ht="19" customHeight="1" spans="1:13">
      <c r="A37" s="4">
        <v>35</v>
      </c>
      <c r="B37" s="6" t="s">
        <v>80</v>
      </c>
      <c r="C37" s="6" t="s">
        <v>81</v>
      </c>
      <c r="D37" s="6">
        <v>410</v>
      </c>
      <c r="E37" s="6" t="str">
        <f t="shared" ref="E37:E49" si="3">IF(OR(LEN(F37)=15,LEN(F37)=18),IF(MOD(MID(F37,15,3)*1,2),"男","女"),#N/A)</f>
        <v>男</v>
      </c>
      <c r="F37" s="58" t="s">
        <v>82</v>
      </c>
      <c r="G37" s="6" t="s">
        <v>38</v>
      </c>
      <c r="H37" s="6">
        <v>53.05</v>
      </c>
      <c r="I37" s="21">
        <v>30</v>
      </c>
      <c r="J37" s="21">
        <v>2816.955</v>
      </c>
      <c r="K37" s="6">
        <v>33.3</v>
      </c>
      <c r="L37" s="6">
        <v>2850.255</v>
      </c>
      <c r="M37" s="21">
        <v>15031426663</v>
      </c>
    </row>
    <row r="38" ht="19" customHeight="1" spans="1:13">
      <c r="A38" s="4">
        <v>36</v>
      </c>
      <c r="B38" s="6" t="s">
        <v>83</v>
      </c>
      <c r="C38" s="6" t="s">
        <v>84</v>
      </c>
      <c r="D38" s="6">
        <v>411</v>
      </c>
      <c r="E38" s="6" t="str">
        <f t="shared" si="3"/>
        <v>男</v>
      </c>
      <c r="F38" s="58" t="s">
        <v>85</v>
      </c>
      <c r="G38" s="6" t="s">
        <v>86</v>
      </c>
      <c r="H38" s="6">
        <v>53.31</v>
      </c>
      <c r="I38" s="21">
        <v>30</v>
      </c>
      <c r="J38" s="21">
        <v>2830.761</v>
      </c>
      <c r="K38" s="6">
        <v>33.3</v>
      </c>
      <c r="L38" s="6">
        <v>2864.061</v>
      </c>
      <c r="M38" s="21">
        <v>17733782789</v>
      </c>
    </row>
    <row r="39" ht="19" customHeight="1" spans="1:13">
      <c r="A39" s="4">
        <v>37</v>
      </c>
      <c r="B39" s="6" t="s">
        <v>87</v>
      </c>
      <c r="C39" s="6" t="s">
        <v>88</v>
      </c>
      <c r="D39" s="6">
        <v>412</v>
      </c>
      <c r="E39" s="6" t="str">
        <f t="shared" si="3"/>
        <v>女</v>
      </c>
      <c r="F39" s="58" t="s">
        <v>89</v>
      </c>
      <c r="G39" s="6" t="s">
        <v>34</v>
      </c>
      <c r="H39" s="6">
        <v>53.05</v>
      </c>
      <c r="I39" s="21">
        <v>30</v>
      </c>
      <c r="J39" s="21">
        <v>2816.955</v>
      </c>
      <c r="K39" s="6">
        <v>33.3</v>
      </c>
      <c r="L39" s="6">
        <v>2850.255</v>
      </c>
      <c r="M39" s="21">
        <v>17703173332</v>
      </c>
    </row>
    <row r="40" ht="19" customHeight="1" spans="1:13">
      <c r="A40" s="4">
        <v>38</v>
      </c>
      <c r="B40" s="6" t="s">
        <v>90</v>
      </c>
      <c r="C40" s="6" t="s">
        <v>91</v>
      </c>
      <c r="D40" s="6">
        <v>413</v>
      </c>
      <c r="E40" s="6" t="str">
        <f t="shared" si="3"/>
        <v>女</v>
      </c>
      <c r="F40" s="6" t="s">
        <v>92</v>
      </c>
      <c r="G40" s="6" t="s">
        <v>93</v>
      </c>
      <c r="H40" s="6">
        <v>53.18</v>
      </c>
      <c r="I40" s="21">
        <v>30</v>
      </c>
      <c r="J40" s="21">
        <v>2823.858</v>
      </c>
      <c r="K40" s="6">
        <v>33.3</v>
      </c>
      <c r="L40" s="6">
        <v>2857.158</v>
      </c>
      <c r="M40" s="21">
        <v>16632791999</v>
      </c>
    </row>
    <row r="41" ht="19" customHeight="1" spans="1:13">
      <c r="A41" s="4">
        <v>39</v>
      </c>
      <c r="B41" s="6" t="s">
        <v>94</v>
      </c>
      <c r="C41" s="6" t="s">
        <v>95</v>
      </c>
      <c r="D41" s="6">
        <v>418</v>
      </c>
      <c r="E41" s="6" t="str">
        <f t="shared" si="3"/>
        <v>女</v>
      </c>
      <c r="F41" s="6" t="s">
        <v>96</v>
      </c>
      <c r="G41" s="6" t="s">
        <v>97</v>
      </c>
      <c r="H41" s="6">
        <v>53.31</v>
      </c>
      <c r="I41" s="21">
        <v>30</v>
      </c>
      <c r="J41" s="21">
        <v>2830.761</v>
      </c>
      <c r="K41" s="6">
        <v>33.3</v>
      </c>
      <c r="L41" s="6">
        <v>2864.061</v>
      </c>
      <c r="M41" s="21">
        <v>15226722696</v>
      </c>
    </row>
    <row r="42" ht="19" customHeight="1" spans="1:13">
      <c r="A42" s="4">
        <v>40</v>
      </c>
      <c r="B42" s="6" t="s">
        <v>98</v>
      </c>
      <c r="C42" s="6" t="s">
        <v>99</v>
      </c>
      <c r="D42" s="8">
        <v>419</v>
      </c>
      <c r="E42" s="6" t="str">
        <f t="shared" si="3"/>
        <v>女</v>
      </c>
      <c r="F42" s="58" t="s">
        <v>100</v>
      </c>
      <c r="G42" s="6" t="s">
        <v>38</v>
      </c>
      <c r="H42" s="6">
        <v>53.31</v>
      </c>
      <c r="I42" s="21">
        <v>30</v>
      </c>
      <c r="J42" s="21">
        <v>2830.761</v>
      </c>
      <c r="K42" s="6">
        <v>33.3</v>
      </c>
      <c r="L42" s="6">
        <v>2864.061</v>
      </c>
      <c r="M42" s="21">
        <v>15100754521</v>
      </c>
    </row>
    <row r="43" ht="19" customHeight="1" spans="1:13">
      <c r="A43" s="4">
        <v>41</v>
      </c>
      <c r="B43" s="6" t="s">
        <v>139</v>
      </c>
      <c r="C43" s="6" t="s">
        <v>140</v>
      </c>
      <c r="D43" s="8">
        <v>423</v>
      </c>
      <c r="E43" s="6" t="str">
        <f t="shared" si="3"/>
        <v>男</v>
      </c>
      <c r="F43" s="6" t="s">
        <v>141</v>
      </c>
      <c r="G43" s="6" t="s">
        <v>142</v>
      </c>
      <c r="H43" s="6">
        <v>40.29</v>
      </c>
      <c r="I43" s="21">
        <v>30</v>
      </c>
      <c r="J43" s="21">
        <v>2139.399</v>
      </c>
      <c r="K43" s="6">
        <v>33.3</v>
      </c>
      <c r="L43" s="6">
        <v>2172.699</v>
      </c>
      <c r="M43" s="21">
        <v>13784755205</v>
      </c>
    </row>
    <row r="44" ht="19" customHeight="1" spans="1:13">
      <c r="A44" s="4">
        <v>42</v>
      </c>
      <c r="B44" s="6" t="s">
        <v>143</v>
      </c>
      <c r="C44" s="6" t="s">
        <v>144</v>
      </c>
      <c r="D44" s="6">
        <v>424</v>
      </c>
      <c r="E44" s="6" t="str">
        <f t="shared" si="3"/>
        <v>男</v>
      </c>
      <c r="F44" s="6" t="s">
        <v>145</v>
      </c>
      <c r="G44" s="6" t="s">
        <v>146</v>
      </c>
      <c r="H44" s="6">
        <v>40.48</v>
      </c>
      <c r="I44" s="21">
        <v>30</v>
      </c>
      <c r="J44" s="21">
        <v>2149.488</v>
      </c>
      <c r="K44" s="6">
        <v>33.3</v>
      </c>
      <c r="L44" s="6">
        <v>2182.788</v>
      </c>
      <c r="M44" s="21">
        <v>15932722178</v>
      </c>
    </row>
    <row r="45" ht="19" customHeight="1" spans="1:13">
      <c r="A45" s="4">
        <v>43</v>
      </c>
      <c r="B45" s="6" t="s">
        <v>159</v>
      </c>
      <c r="C45" s="6" t="s">
        <v>160</v>
      </c>
      <c r="D45" s="6">
        <v>425</v>
      </c>
      <c r="E45" s="6" t="str">
        <f t="shared" si="3"/>
        <v>男</v>
      </c>
      <c r="F45" s="6" t="s">
        <v>161</v>
      </c>
      <c r="G45" s="6" t="s">
        <v>162</v>
      </c>
      <c r="H45" s="6">
        <v>39.81</v>
      </c>
      <c r="I45" s="21">
        <v>30</v>
      </c>
      <c r="J45" s="21">
        <v>2113.911</v>
      </c>
      <c r="K45" s="6">
        <v>33.3</v>
      </c>
      <c r="L45" s="6">
        <v>2147.211</v>
      </c>
      <c r="M45" s="21">
        <v>15690280227</v>
      </c>
    </row>
    <row r="46" ht="19" customHeight="1" spans="1:13">
      <c r="A46" s="4">
        <v>44</v>
      </c>
      <c r="B46" s="6" t="s">
        <v>101</v>
      </c>
      <c r="C46" s="6" t="s">
        <v>102</v>
      </c>
      <c r="D46" s="6">
        <v>426</v>
      </c>
      <c r="E46" s="6" t="str">
        <f t="shared" si="3"/>
        <v>男</v>
      </c>
      <c r="F46" s="6" t="s">
        <v>103</v>
      </c>
      <c r="G46" s="6" t="s">
        <v>38</v>
      </c>
      <c r="H46" s="6">
        <v>39.62</v>
      </c>
      <c r="I46" s="21">
        <v>30</v>
      </c>
      <c r="J46" s="21">
        <v>2103.822</v>
      </c>
      <c r="K46" s="6">
        <v>33.3</v>
      </c>
      <c r="L46" s="6">
        <v>2137.122</v>
      </c>
      <c r="M46" s="21">
        <v>15030864450</v>
      </c>
    </row>
    <row r="47" ht="19" customHeight="1" spans="1:13">
      <c r="A47" s="4">
        <v>45</v>
      </c>
      <c r="B47" s="6" t="s">
        <v>104</v>
      </c>
      <c r="C47" s="6" t="s">
        <v>105</v>
      </c>
      <c r="D47" s="6">
        <v>427</v>
      </c>
      <c r="E47" s="6" t="str">
        <f t="shared" si="3"/>
        <v>男</v>
      </c>
      <c r="F47" s="58" t="s">
        <v>106</v>
      </c>
      <c r="G47" s="6" t="s">
        <v>38</v>
      </c>
      <c r="H47" s="6">
        <v>39.91</v>
      </c>
      <c r="I47" s="21">
        <v>30</v>
      </c>
      <c r="J47" s="21">
        <v>2119.221</v>
      </c>
      <c r="K47" s="6">
        <v>33.3</v>
      </c>
      <c r="L47" s="6">
        <v>2152.521</v>
      </c>
      <c r="M47" s="21">
        <v>15127799731</v>
      </c>
    </row>
    <row r="48" ht="19" customHeight="1" spans="1:13">
      <c r="A48" s="4">
        <v>46</v>
      </c>
      <c r="B48" s="6" t="s">
        <v>185</v>
      </c>
      <c r="C48" s="6" t="s">
        <v>186</v>
      </c>
      <c r="D48" s="6">
        <v>428</v>
      </c>
      <c r="E48" s="6" t="str">
        <f t="shared" si="3"/>
        <v>男</v>
      </c>
      <c r="F48" s="6" t="s">
        <v>187</v>
      </c>
      <c r="G48" s="6" t="s">
        <v>188</v>
      </c>
      <c r="H48" s="6">
        <v>39.81</v>
      </c>
      <c r="I48" s="21">
        <v>30</v>
      </c>
      <c r="J48" s="21">
        <v>2113.911</v>
      </c>
      <c r="K48" s="6">
        <v>33.3</v>
      </c>
      <c r="L48" s="6">
        <v>2147.211</v>
      </c>
      <c r="M48" s="21">
        <v>15373378880</v>
      </c>
    </row>
    <row r="49" ht="19" customHeight="1" spans="1:13">
      <c r="A49" s="4">
        <v>47</v>
      </c>
      <c r="B49" s="6" t="s">
        <v>205</v>
      </c>
      <c r="C49" s="6" t="s">
        <v>206</v>
      </c>
      <c r="D49" s="6">
        <v>430</v>
      </c>
      <c r="E49" s="6" t="str">
        <f t="shared" si="3"/>
        <v>女</v>
      </c>
      <c r="F49" s="58" t="s">
        <v>207</v>
      </c>
      <c r="G49" s="6" t="s">
        <v>208</v>
      </c>
      <c r="H49" s="6">
        <v>30.82</v>
      </c>
      <c r="I49" s="21">
        <v>30</v>
      </c>
      <c r="J49" s="21">
        <v>1636.542</v>
      </c>
      <c r="K49" s="6">
        <v>33.3</v>
      </c>
      <c r="L49" s="6">
        <v>1669.842</v>
      </c>
      <c r="M49" s="21">
        <v>18732761673</v>
      </c>
    </row>
    <row r="50" ht="19" customHeight="1" spans="1:13">
      <c r="A50" s="10">
        <v>48</v>
      </c>
      <c r="B50" s="11" t="s">
        <v>233</v>
      </c>
      <c r="C50" s="12"/>
      <c r="D50" s="12"/>
      <c r="E50" s="12"/>
      <c r="F50" s="12"/>
      <c r="G50" s="12"/>
      <c r="H50" s="12">
        <f>SUM(H3:H49)</f>
        <v>2115.73</v>
      </c>
      <c r="I50" s="12">
        <f>SUM(I3:I49)</f>
        <v>1386</v>
      </c>
      <c r="J50" s="12">
        <f>SUM(J3:J49)</f>
        <v>110357.8362</v>
      </c>
      <c r="K50" s="12">
        <f>SUM(K3:K49)</f>
        <v>1538.5</v>
      </c>
      <c r="L50" s="4">
        <f>SUM(L3:L49)</f>
        <v>111896.3362</v>
      </c>
      <c r="M50" s="12"/>
    </row>
    <row r="51" ht="19" customHeight="1" spans="1:13">
      <c r="A51" s="13"/>
      <c r="B51" s="11" t="s">
        <v>234</v>
      </c>
      <c r="C51" s="12" t="s">
        <v>235</v>
      </c>
      <c r="D51" s="12"/>
      <c r="E51" s="12"/>
      <c r="F51" s="12"/>
      <c r="G51" s="12"/>
      <c r="H51" s="12">
        <v>374.33</v>
      </c>
      <c r="I51" s="12"/>
      <c r="J51" s="12"/>
      <c r="K51" s="12"/>
      <c r="L51" s="4">
        <v>19611.5</v>
      </c>
      <c r="M51" s="12"/>
    </row>
    <row r="52" ht="19" customHeight="1" spans="1:13">
      <c r="A52" s="13"/>
      <c r="B52" s="11" t="s">
        <v>236</v>
      </c>
      <c r="C52" s="12"/>
      <c r="D52" s="12"/>
      <c r="E52" s="12"/>
      <c r="F52" s="12"/>
      <c r="G52" s="12"/>
      <c r="H52" s="12"/>
      <c r="I52" s="12"/>
      <c r="J52" s="12"/>
      <c r="K52" s="12"/>
      <c r="L52" s="4">
        <f>SUM(L50:L51)</f>
        <v>131507.8362</v>
      </c>
      <c r="M52" s="12"/>
    </row>
    <row r="53" ht="19" customHeight="1" spans="1:13">
      <c r="A53" s="13"/>
      <c r="B53" s="14" t="s">
        <v>237</v>
      </c>
      <c r="C53" s="15" t="s">
        <v>265</v>
      </c>
      <c r="D53" s="16"/>
      <c r="E53" s="16"/>
      <c r="F53" s="16"/>
      <c r="G53" s="16"/>
      <c r="H53" s="16"/>
      <c r="I53" s="16"/>
      <c r="J53" s="16"/>
      <c r="K53" s="16"/>
      <c r="L53" s="16"/>
      <c r="M53" s="22"/>
    </row>
    <row r="54" ht="19" customHeight="1" spans="1:13">
      <c r="A54" s="17"/>
      <c r="B54" s="18"/>
      <c r="C54" s="19" t="s">
        <v>266</v>
      </c>
      <c r="D54" s="20"/>
      <c r="E54" s="20"/>
      <c r="F54" s="20"/>
      <c r="G54" s="20"/>
      <c r="H54" s="20"/>
      <c r="I54" s="20"/>
      <c r="J54" s="20"/>
      <c r="K54" s="20"/>
      <c r="L54" s="20"/>
      <c r="M54" s="23"/>
    </row>
  </sheetData>
  <mergeCells count="5">
    <mergeCell ref="C1:L1"/>
    <mergeCell ref="C53:M53"/>
    <mergeCell ref="C54:M54"/>
    <mergeCell ref="A50:A54"/>
    <mergeCell ref="B53:B54"/>
  </mergeCells>
  <conditionalFormatting sqref="B2:M34 B35:B49 C35:M47 C48:L49">
    <cfRule type="expression" dxfId="0" priority="1">
      <formula>A&lt;&gt;B2</formula>
    </cfRule>
  </conditionalFormatting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2023年5月</vt:lpstr>
      <vt:lpstr>2023年6月</vt:lpstr>
      <vt:lpstr>2023年7月</vt:lpstr>
      <vt:lpstr>2023年8月</vt:lpstr>
      <vt:lpstr>2023年9月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006</cp:lastModifiedBy>
  <dcterms:created xsi:type="dcterms:W3CDTF">2025-03-01T06:08:00Z</dcterms:created>
  <dcterms:modified xsi:type="dcterms:W3CDTF">2025-09-11T00:57:18Z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02A73407BE37407097347BC3902365F9_11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