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12月" sheetId="6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<sst xmlns="http://schemas.openxmlformats.org/spreadsheetml/2006/main" count="315" uniqueCount="201">
  <si>
    <t>沧县昌盛孵化基地2024年12月享受补贴人员花名册</t>
  </si>
  <si>
    <t>序号</t>
  </si>
  <si>
    <t>姓名</t>
  </si>
  <si>
    <t>实体名称</t>
  </si>
  <si>
    <t>房间号</t>
  </si>
  <si>
    <t>性别</t>
  </si>
  <si>
    <t>身份证号</t>
  </si>
  <si>
    <t>本月补贴起止时间</t>
  </si>
  <si>
    <t>房屋建筑面积</t>
  </si>
  <si>
    <t>天数</t>
  </si>
  <si>
    <t>其中</t>
  </si>
  <si>
    <t>补贴合计</t>
  </si>
  <si>
    <t>水电补贴</t>
  </si>
  <si>
    <t>房租补贴</t>
  </si>
  <si>
    <t>卢思雨</t>
  </si>
  <si>
    <t>沧县恒荣水处理技术发展工作室</t>
  </si>
  <si>
    <t>男</t>
  </si>
  <si>
    <t>130928199005155411</t>
  </si>
  <si>
    <t>2024.12.1-2024.12.31</t>
  </si>
  <si>
    <t>林恩潭</t>
  </si>
  <si>
    <t>沧县恩潭建筑材料经营部</t>
  </si>
  <si>
    <t>130921198908020236</t>
  </si>
  <si>
    <t>刘云茜</t>
  </si>
  <si>
    <t>沧县鑫汇广告工作室</t>
  </si>
  <si>
    <t>女</t>
  </si>
  <si>
    <t>130922199511305226</t>
  </si>
  <si>
    <t>刘永辉</t>
  </si>
  <si>
    <t>沧县新视点广告工作室</t>
  </si>
  <si>
    <t>132924197509294236</t>
  </si>
  <si>
    <t>陈镜宇</t>
  </si>
  <si>
    <t>沧县柒玉霖饰品店</t>
  </si>
  <si>
    <t>130904199412160647</t>
  </si>
  <si>
    <t>孙智国</t>
  </si>
  <si>
    <t>沧县国豪商贸行</t>
  </si>
  <si>
    <t>130921197607152038</t>
  </si>
  <si>
    <t>李元芬</t>
  </si>
  <si>
    <t>沧州雅趣庭文化传媒有限公司</t>
  </si>
  <si>
    <t>130921198911080846</t>
  </si>
  <si>
    <t>刘允</t>
  </si>
  <si>
    <t>沧县坤允商贸中心</t>
  </si>
  <si>
    <t>130903197406150316</t>
  </si>
  <si>
    <t>吴飞</t>
  </si>
  <si>
    <t>沧县翡宸软件开发中心</t>
  </si>
  <si>
    <t>130921198511190026</t>
  </si>
  <si>
    <t>常建</t>
  </si>
  <si>
    <t>沧县吾宸电子产品经营部</t>
  </si>
  <si>
    <t>130921199811051014</t>
  </si>
  <si>
    <t>何苗苗</t>
  </si>
  <si>
    <t>沧县众宏企业管理咨询中心</t>
  </si>
  <si>
    <t>130921198707145665</t>
  </si>
  <si>
    <t>季彦培</t>
  </si>
  <si>
    <t>沧县星煌文化发展中心</t>
  </si>
  <si>
    <t>130921198412305617</t>
  </si>
  <si>
    <t>郝惠杰</t>
  </si>
  <si>
    <t>沧县慧杰电子产品经营部</t>
  </si>
  <si>
    <t>130925200312186628</t>
  </si>
  <si>
    <t>吴胜春</t>
  </si>
  <si>
    <t>沧州双项科技有限公司</t>
  </si>
  <si>
    <t>130921198402070017</t>
  </si>
  <si>
    <t>吴军</t>
  </si>
  <si>
    <t>沧县吴军商贸中心</t>
  </si>
  <si>
    <t>130902198103250617</t>
  </si>
  <si>
    <t>顾洋</t>
  </si>
  <si>
    <t>沧州辰瑞科技有限公司</t>
  </si>
  <si>
    <t>130921199001162855</t>
  </si>
  <si>
    <t>陈坤</t>
  </si>
  <si>
    <t>沧县戈宸饲料销售店</t>
  </si>
  <si>
    <t>130921198908220246</t>
  </si>
  <si>
    <t>王维芹</t>
  </si>
  <si>
    <t>沧县怡瑞兰台商务服务中心</t>
  </si>
  <si>
    <t>130921198107204844</t>
  </si>
  <si>
    <t>李娜</t>
  </si>
  <si>
    <t>沧县双敏商贸中心</t>
  </si>
  <si>
    <t>130921198612240221</t>
  </si>
  <si>
    <t>周文强</t>
  </si>
  <si>
    <t>沧州睿涵教育信息咨询有限公司</t>
  </si>
  <si>
    <t>130923198901137055</t>
  </si>
  <si>
    <t>刘晓静</t>
  </si>
  <si>
    <t>沧县荣昇装饰材料经营部</t>
  </si>
  <si>
    <t>130921198605130024</t>
  </si>
  <si>
    <t>杨国才</t>
  </si>
  <si>
    <t>沧县万腾装饰材料经营部</t>
  </si>
  <si>
    <t>130921197512090014</t>
  </si>
  <si>
    <t>王永兴</t>
  </si>
  <si>
    <t>沧县永行商贸中心</t>
  </si>
  <si>
    <t>130925199209136037</t>
  </si>
  <si>
    <t>胡宝松</t>
  </si>
  <si>
    <t>沧州益贵商贸有限公司</t>
  </si>
  <si>
    <t>130904197709060015</t>
  </si>
  <si>
    <t>李永胜</t>
  </si>
  <si>
    <t>沧县灰蓝室内装饰设计工作室</t>
  </si>
  <si>
    <t>130921199202095214</t>
  </si>
  <si>
    <t>张忠旺</t>
  </si>
  <si>
    <t>沧州益煦安全技术工程有限公司</t>
  </si>
  <si>
    <t>130921200101081011</t>
  </si>
  <si>
    <t>鞠靖</t>
  </si>
  <si>
    <t>沧县军悦农资经营服务中心</t>
  </si>
  <si>
    <t>130921198812202246</t>
  </si>
  <si>
    <t>史圣伟</t>
  </si>
  <si>
    <t>沧州优先贸易有限公司</t>
  </si>
  <si>
    <t>130922200008072416</t>
  </si>
  <si>
    <t>张艺赢</t>
  </si>
  <si>
    <t>沧县艺束空间设计工作室</t>
  </si>
  <si>
    <t>130923199412216419</t>
  </si>
  <si>
    <t>张海征</t>
  </si>
  <si>
    <t>沧县富祥林商贸中心</t>
  </si>
  <si>
    <t>130925199705135113</t>
  </si>
  <si>
    <t>何冬冬</t>
  </si>
  <si>
    <t>沧县温居节能设备经营部</t>
  </si>
  <si>
    <t>13092119960420521X</t>
  </si>
  <si>
    <t>张浩</t>
  </si>
  <si>
    <t>沧县成溪商贸中心</t>
  </si>
  <si>
    <t>130921199010103232</t>
  </si>
  <si>
    <t>朱翠连</t>
  </si>
  <si>
    <t>沧县馨雅文化艺术品经营部</t>
  </si>
  <si>
    <t>130922198206076426</t>
  </si>
  <si>
    <t>杨旭生</t>
  </si>
  <si>
    <t>沧州盛来建筑工程有限公司</t>
  </si>
  <si>
    <t>130921198706292612</t>
  </si>
  <si>
    <t>孙永琪</t>
  </si>
  <si>
    <t>沧县亿山消防器材经营部</t>
  </si>
  <si>
    <t>130981200404302973</t>
  </si>
  <si>
    <t>李平</t>
  </si>
  <si>
    <t>沧县清盈商贸中心</t>
  </si>
  <si>
    <t>130921197604183023</t>
  </si>
  <si>
    <t>梁爽</t>
  </si>
  <si>
    <t>沧县鑫鑫电子设备销售店</t>
  </si>
  <si>
    <t>13092119941201104X</t>
  </si>
  <si>
    <t>陈建雨</t>
  </si>
  <si>
    <t>河北超煦建筑工程有限公司</t>
  </si>
  <si>
    <t>132932197309136014</t>
  </si>
  <si>
    <t>王洪学</t>
  </si>
  <si>
    <t>沧县快音商务服务中心</t>
  </si>
  <si>
    <t>130921197007010837</t>
  </si>
  <si>
    <t>历金强</t>
  </si>
  <si>
    <t>沧州湘涵商贸有限公司</t>
  </si>
  <si>
    <t>130904197801070013</t>
  </si>
  <si>
    <t>刘涛</t>
  </si>
  <si>
    <t>沧县泰聚商贸有限公司</t>
  </si>
  <si>
    <t>130903198312282611</t>
  </si>
  <si>
    <t>卞景月</t>
  </si>
  <si>
    <t>沧县科翔商贸中心</t>
  </si>
  <si>
    <t>130921198609262243</t>
  </si>
  <si>
    <t>付娇娇</t>
  </si>
  <si>
    <t>沧县开泰信息咨询服务中心</t>
  </si>
  <si>
    <t>13092119921105502X</t>
  </si>
  <si>
    <t>周艳</t>
  </si>
  <si>
    <t>沧州瑞鸿工程咨询有限公司</t>
  </si>
  <si>
    <t>130921197805133225</t>
  </si>
  <si>
    <t>许树峰</t>
  </si>
  <si>
    <t>沧县基众信息科技中心</t>
  </si>
  <si>
    <t>130921198501265215</t>
  </si>
  <si>
    <t>李飞飞</t>
  </si>
  <si>
    <t>沧县优越印章制作中心</t>
  </si>
  <si>
    <t>130923198902022620</t>
  </si>
  <si>
    <t>姚飞</t>
  </si>
  <si>
    <t>沧县耀飞录像摄影器材店</t>
  </si>
  <si>
    <t>13092519890628521X</t>
  </si>
  <si>
    <t>2024.12.1-2024.12.27</t>
  </si>
  <si>
    <t>杨建康</t>
  </si>
  <si>
    <t>沧县特瑞物流中心</t>
  </si>
  <si>
    <t>13090219890606181X</t>
  </si>
  <si>
    <t>徐相军</t>
  </si>
  <si>
    <t>沧县相军汽车用品销售中心</t>
  </si>
  <si>
    <t>130921198803203212</t>
  </si>
  <si>
    <t>高瑞雪</t>
  </si>
  <si>
    <t>沧州满坤科技有限公司</t>
  </si>
  <si>
    <t>130921198409260825</t>
  </si>
  <si>
    <t>许若晴</t>
  </si>
  <si>
    <t>沧县艾美健康管理咨询中心</t>
  </si>
  <si>
    <t>130903199907292629</t>
  </si>
  <si>
    <t>吴俊华</t>
  </si>
  <si>
    <t>沧县畅优汽车服务中心</t>
  </si>
  <si>
    <t>130925199205116821</t>
  </si>
  <si>
    <t>王利</t>
  </si>
  <si>
    <t>沧县俊成建筑装饰装修队</t>
  </si>
  <si>
    <t>130921199210241023</t>
  </si>
  <si>
    <t>孙华凤</t>
  </si>
  <si>
    <t>沧县花姐商贸中心</t>
  </si>
  <si>
    <t>13092119990926224X</t>
  </si>
  <si>
    <t>赵晴晴</t>
  </si>
  <si>
    <t>沧州腾峻校车服务有限公司</t>
  </si>
  <si>
    <t>130921199006100223</t>
  </si>
  <si>
    <t>张永杰</t>
  </si>
  <si>
    <t>沧县仟贵商贸有限公司</t>
  </si>
  <si>
    <t>130921197202253412</t>
  </si>
  <si>
    <t>尹艳艳</t>
  </si>
  <si>
    <t>沧县尹艳艳办公用品店</t>
  </si>
  <si>
    <t>130921198412243428</t>
  </si>
  <si>
    <t>李步章</t>
  </si>
  <si>
    <t>沧县步章文化传媒中心</t>
  </si>
  <si>
    <t>130921196807010638</t>
  </si>
  <si>
    <t>陈建</t>
  </si>
  <si>
    <t>沧县双力办公用品经营部</t>
  </si>
  <si>
    <t>130921199606243818</t>
  </si>
  <si>
    <t>公服面积</t>
  </si>
  <si>
    <t>办公室</t>
  </si>
  <si>
    <t>会议室</t>
  </si>
  <si>
    <t>仪器共享平台</t>
  </si>
  <si>
    <t xml:space="preserve">                公服面积合计：739.55㎡             公服补贴金额：40579.10元            公服、房屋、水电补贴总合计：188280.06元           </t>
  </si>
  <si>
    <t xml:space="preserve">            本月房屋面积合计：2662.38㎡            房屋补贴金额： 145738.79元                        水电补贴合计：1962.17元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</si>
</sst>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\.mm\.dd"/>
    <numFmt numFmtId="178" formatCode="000000"/>
  </numFmts>
  <fonts count="26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8"/>
      <name val="宋体"/>
      <charset val="134"/>
    </font>
    <font>
      <sz val="10"/>
      <color indexed="8"/>
      <name val="宋体"/>
      <charset val="134"/>
    </font>
    <font>
      <sz val="10"/>
      <name val="新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left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177" fontId="4" fillId="0" borderId="1" xfId="0" applyNumberFormat="1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left" vertical="center" wrapText="1"/>
    </xf>
    <xf numFmtId="0" fontId="1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vertical="center"/>
    </xf>
    <xf numFmtId="0" fontId="5" fillId="0" borderId="1" xfId="0" applyFont="1" applyFill="1" applyBorder="1" applyAlignment="1" applyProtection="1">
      <alignment horizontal="left" vertical="center"/>
    </xf>
    <xf numFmtId="0" fontId="1" fillId="0" borderId="1" xfId="0" applyFont="1" applyFill="1" applyBorder="1" applyAlignment="1" applyProtection="1">
      <alignment vertical="center" wrapText="1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176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applyProtection="1">
      <alignment horizontal="center" vertical="center"/>
    </xf>
    <xf numFmtId="178" fontId="1" fillId="0" borderId="1" xfId="0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 applyProtection="1" quotePrefix="1">
      <alignment horizontal="center" vertical="center"/>
    </xf>
    <xf numFmtId="0" fontId="1" fillId="0" borderId="1" xfId="0" applyFont="1" applyFill="1" applyBorder="1" applyAlignment="1" applyProtection="1" quotePrefix="1">
      <alignment horizontal="center" vertical="center" wrapText="1"/>
    </xf>
    <xf numFmtId="49" fontId="1" fillId="0" borderId="1" xfId="0" applyNumberFormat="1" applyFont="1" applyFill="1" applyBorder="1" applyAlignment="1" applyProtection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78"/>
  <sheetViews>
    <sheetView tabSelected="1" topLeftCell="A58" workbookViewId="0">
      <selection activeCell="K37" sqref="K37"/>
    </sheetView>
  </sheetViews>
  <sheetFormatPr defaultColWidth="10" defaultRowHeight="12"/>
  <cols>
    <col min="1" max="1" width="6.64814814814815" style="1" customWidth="1"/>
    <col min="2" max="2" width="8.32407407407407" style="1" customWidth="1"/>
    <col min="3" max="3" width="26.8888888888889" style="1" customWidth="1"/>
    <col min="4" max="4" width="7.11111111111111" style="1" customWidth="1"/>
    <col min="5" max="5" width="6.44444444444444" style="1" customWidth="1"/>
    <col min="6" max="6" width="19.8703703703704" style="1" customWidth="1"/>
    <col min="7" max="7" width="21.3333333333333" style="3" customWidth="1"/>
    <col min="8" max="8" width="8.94444444444444" style="1" customWidth="1"/>
    <col min="9" max="9" width="7.44444444444444" style="4" customWidth="1"/>
    <col min="10" max="10" width="10.0462962962963" style="1" customWidth="1"/>
    <col min="11" max="11" width="10.3240740740741" style="5" customWidth="1"/>
    <col min="12" max="12" width="10.0555555555556" style="6" customWidth="1"/>
    <col min="13" max="16381" width="10" style="1"/>
    <col min="16382" max="16384" width="10" style="2"/>
  </cols>
  <sheetData>
    <row r="1" s="1" customFormat="1" ht="45" customHeight="1" spans="1:12">
      <c r="A1" s="7" t="s">
        <v>0</v>
      </c>
      <c r="B1" s="7"/>
      <c r="C1" s="7"/>
      <c r="D1" s="7"/>
      <c r="E1" s="7"/>
      <c r="F1" s="7"/>
      <c r="G1" s="8"/>
      <c r="H1" s="7"/>
      <c r="I1" s="7"/>
      <c r="J1" s="7"/>
      <c r="K1" s="40"/>
      <c r="L1" s="40"/>
    </row>
    <row r="2" s="1" customFormat="1" ht="23" customHeight="1" spans="1:16382">
      <c r="A2" s="9" t="s">
        <v>1</v>
      </c>
      <c r="B2" s="10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1" t="s">
        <v>7</v>
      </c>
      <c r="H2" s="12" t="s">
        <v>8</v>
      </c>
      <c r="I2" s="9" t="s">
        <v>9</v>
      </c>
      <c r="J2" s="9" t="s">
        <v>10</v>
      </c>
      <c r="K2" s="41"/>
      <c r="L2" s="41" t="s">
        <v>11</v>
      </c>
      <c r="XFB2" s="2"/>
    </row>
    <row r="3" s="1" customFormat="1" ht="23" customHeight="1" spans="1:16382">
      <c r="A3" s="9"/>
      <c r="B3" s="13"/>
      <c r="C3" s="9"/>
      <c r="D3" s="9"/>
      <c r="E3" s="9"/>
      <c r="F3" s="9"/>
      <c r="G3" s="11"/>
      <c r="H3" s="12"/>
      <c r="I3" s="9"/>
      <c r="J3" s="9" t="s">
        <v>12</v>
      </c>
      <c r="K3" s="41" t="s">
        <v>13</v>
      </c>
      <c r="L3" s="41"/>
      <c r="XFB3" s="2"/>
    </row>
    <row r="4" s="1" customFormat="1" ht="23" customHeight="1" spans="1:16382">
      <c r="A4" s="9">
        <v>1</v>
      </c>
      <c r="B4" s="14" t="s">
        <v>14</v>
      </c>
      <c r="C4" s="15" t="s">
        <v>15</v>
      </c>
      <c r="D4" s="14">
        <v>401</v>
      </c>
      <c r="E4" s="14" t="s">
        <v>16</v>
      </c>
      <c r="F4" s="16" t="s">
        <v>17</v>
      </c>
      <c r="G4" s="17" t="s">
        <v>18</v>
      </c>
      <c r="H4" s="14">
        <v>49.09</v>
      </c>
      <c r="I4" s="42">
        <v>31</v>
      </c>
      <c r="J4" s="27">
        <f t="shared" ref="J4:J63" si="0">33.33/31*I4</f>
        <v>33.33</v>
      </c>
      <c r="K4" s="27">
        <f t="shared" ref="K4:K63" si="1">I4*H4*1.77</f>
        <v>2693.5683</v>
      </c>
      <c r="L4" s="27">
        <f t="shared" ref="L4:L63" si="2">K4+J4</f>
        <v>2726.8983</v>
      </c>
      <c r="XFB4" s="2"/>
    </row>
    <row r="5" s="1" customFormat="1" ht="23" customHeight="1" spans="1:16382">
      <c r="A5" s="9">
        <v>2</v>
      </c>
      <c r="B5" s="14" t="s">
        <v>19</v>
      </c>
      <c r="C5" s="15" t="s">
        <v>20</v>
      </c>
      <c r="D5" s="14">
        <v>406</v>
      </c>
      <c r="E5" s="14" t="s">
        <v>16</v>
      </c>
      <c r="F5" s="16" t="s">
        <v>21</v>
      </c>
      <c r="G5" s="17" t="s">
        <v>18</v>
      </c>
      <c r="H5" s="14">
        <v>32.93</v>
      </c>
      <c r="I5" s="42">
        <v>31</v>
      </c>
      <c r="J5" s="27">
        <f t="shared" si="0"/>
        <v>33.33</v>
      </c>
      <c r="K5" s="27">
        <f t="shared" si="1"/>
        <v>1806.8691</v>
      </c>
      <c r="L5" s="27">
        <f t="shared" si="2"/>
        <v>1840.1991</v>
      </c>
      <c r="XFB5" s="2"/>
    </row>
    <row r="6" s="1" customFormat="1" ht="23" customHeight="1" spans="1:16382">
      <c r="A6" s="9">
        <v>3</v>
      </c>
      <c r="B6" s="14" t="s">
        <v>22</v>
      </c>
      <c r="C6" s="15" t="s">
        <v>23</v>
      </c>
      <c r="D6" s="14">
        <v>408</v>
      </c>
      <c r="E6" s="14" t="s">
        <v>24</v>
      </c>
      <c r="F6" s="16" t="s">
        <v>25</v>
      </c>
      <c r="G6" s="17" t="s">
        <v>18</v>
      </c>
      <c r="H6" s="14">
        <v>36.91</v>
      </c>
      <c r="I6" s="42">
        <v>31</v>
      </c>
      <c r="J6" s="27">
        <f t="shared" si="0"/>
        <v>33.33</v>
      </c>
      <c r="K6" s="27">
        <f t="shared" si="1"/>
        <v>2025.2517</v>
      </c>
      <c r="L6" s="27">
        <f t="shared" si="2"/>
        <v>2058.5817</v>
      </c>
      <c r="XFB6" s="2"/>
    </row>
    <row r="7" s="1" customFormat="1" ht="23" customHeight="1" spans="1:16382">
      <c r="A7" s="9">
        <v>4</v>
      </c>
      <c r="B7" s="14" t="s">
        <v>26</v>
      </c>
      <c r="C7" s="15" t="s">
        <v>27</v>
      </c>
      <c r="D7" s="14">
        <v>410</v>
      </c>
      <c r="E7" s="14" t="s">
        <v>16</v>
      </c>
      <c r="F7" s="16" t="s">
        <v>28</v>
      </c>
      <c r="G7" s="17" t="s">
        <v>18</v>
      </c>
      <c r="H7" s="14">
        <v>49.09</v>
      </c>
      <c r="I7" s="42">
        <v>31</v>
      </c>
      <c r="J7" s="27">
        <f t="shared" si="0"/>
        <v>33.33</v>
      </c>
      <c r="K7" s="27">
        <f t="shared" si="1"/>
        <v>2693.5683</v>
      </c>
      <c r="L7" s="27">
        <f t="shared" si="2"/>
        <v>2726.8983</v>
      </c>
      <c r="XFB7" s="2"/>
    </row>
    <row r="8" s="1" customFormat="1" ht="23" customHeight="1" spans="1:16382">
      <c r="A8" s="9">
        <v>5</v>
      </c>
      <c r="B8" s="14" t="s">
        <v>29</v>
      </c>
      <c r="C8" s="15" t="s">
        <v>30</v>
      </c>
      <c r="D8" s="14">
        <v>412</v>
      </c>
      <c r="E8" s="14" t="s">
        <v>24</v>
      </c>
      <c r="F8" s="16" t="s">
        <v>31</v>
      </c>
      <c r="G8" s="17" t="s">
        <v>18</v>
      </c>
      <c r="H8" s="14">
        <v>48.48</v>
      </c>
      <c r="I8" s="42">
        <v>31</v>
      </c>
      <c r="J8" s="27">
        <f t="shared" si="0"/>
        <v>33.33</v>
      </c>
      <c r="K8" s="27">
        <f t="shared" si="1"/>
        <v>2660.0976</v>
      </c>
      <c r="L8" s="27">
        <f t="shared" si="2"/>
        <v>2693.4276</v>
      </c>
      <c r="XFB8" s="2"/>
    </row>
    <row r="9" s="1" customFormat="1" ht="23" customHeight="1" spans="1:16382">
      <c r="A9" s="9">
        <v>6</v>
      </c>
      <c r="B9" s="14" t="s">
        <v>32</v>
      </c>
      <c r="C9" s="15" t="s">
        <v>33</v>
      </c>
      <c r="D9" s="14">
        <v>415</v>
      </c>
      <c r="E9" s="14" t="s">
        <v>16</v>
      </c>
      <c r="F9" s="16" t="s">
        <v>34</v>
      </c>
      <c r="G9" s="17" t="s">
        <v>18</v>
      </c>
      <c r="H9" s="14">
        <v>48.48</v>
      </c>
      <c r="I9" s="42">
        <v>31</v>
      </c>
      <c r="J9" s="27">
        <f t="shared" si="0"/>
        <v>33.33</v>
      </c>
      <c r="K9" s="27">
        <f t="shared" si="1"/>
        <v>2660.0976</v>
      </c>
      <c r="L9" s="27">
        <f t="shared" si="2"/>
        <v>2693.4276</v>
      </c>
      <c r="XFB9" s="2"/>
    </row>
    <row r="10" s="1" customFormat="1" ht="23" customHeight="1" spans="1:16382">
      <c r="A10" s="9">
        <v>7</v>
      </c>
      <c r="B10" s="18" t="s">
        <v>35</v>
      </c>
      <c r="C10" s="15" t="s">
        <v>36</v>
      </c>
      <c r="D10" s="18">
        <v>416</v>
      </c>
      <c r="E10" s="18" t="s">
        <v>24</v>
      </c>
      <c r="F10" s="19" t="s">
        <v>37</v>
      </c>
      <c r="G10" s="17" t="s">
        <v>18</v>
      </c>
      <c r="H10" s="14">
        <v>48.48</v>
      </c>
      <c r="I10" s="42">
        <v>31</v>
      </c>
      <c r="J10" s="27">
        <f t="shared" si="0"/>
        <v>33.33</v>
      </c>
      <c r="K10" s="27">
        <f t="shared" si="1"/>
        <v>2660.0976</v>
      </c>
      <c r="L10" s="27">
        <f t="shared" si="2"/>
        <v>2693.4276</v>
      </c>
      <c r="XFB10" s="2"/>
    </row>
    <row r="11" s="1" customFormat="1" ht="23" customHeight="1" spans="1:16382">
      <c r="A11" s="9">
        <v>8</v>
      </c>
      <c r="B11" s="14" t="s">
        <v>38</v>
      </c>
      <c r="C11" s="20" t="s">
        <v>39</v>
      </c>
      <c r="D11" s="14">
        <v>417</v>
      </c>
      <c r="E11" s="14" t="s">
        <v>16</v>
      </c>
      <c r="F11" s="16" t="s">
        <v>40</v>
      </c>
      <c r="G11" s="17" t="s">
        <v>18</v>
      </c>
      <c r="H11" s="14">
        <v>48.48</v>
      </c>
      <c r="I11" s="42">
        <v>31</v>
      </c>
      <c r="J11" s="27">
        <f t="shared" si="0"/>
        <v>33.33</v>
      </c>
      <c r="K11" s="27">
        <f t="shared" si="1"/>
        <v>2660.0976</v>
      </c>
      <c r="L11" s="27">
        <f t="shared" si="2"/>
        <v>2693.4276</v>
      </c>
      <c r="XFB11" s="2"/>
    </row>
    <row r="12" s="1" customFormat="1" ht="23" customHeight="1" spans="1:16382">
      <c r="A12" s="9">
        <v>9</v>
      </c>
      <c r="B12" s="14" t="s">
        <v>41</v>
      </c>
      <c r="C12" s="15" t="s">
        <v>42</v>
      </c>
      <c r="D12" s="14">
        <v>421</v>
      </c>
      <c r="E12" s="14" t="s">
        <v>24</v>
      </c>
      <c r="F12" s="14" t="s">
        <v>43</v>
      </c>
      <c r="G12" s="17" t="s">
        <v>18</v>
      </c>
      <c r="H12" s="14">
        <v>48.48</v>
      </c>
      <c r="I12" s="42">
        <v>31</v>
      </c>
      <c r="J12" s="27">
        <f t="shared" si="0"/>
        <v>33.33</v>
      </c>
      <c r="K12" s="27">
        <f t="shared" si="1"/>
        <v>2660.0976</v>
      </c>
      <c r="L12" s="27">
        <f t="shared" si="2"/>
        <v>2693.4276</v>
      </c>
      <c r="XFB12" s="2"/>
    </row>
    <row r="13" s="1" customFormat="1" ht="23" customHeight="1" spans="1:16382">
      <c r="A13" s="9">
        <v>10</v>
      </c>
      <c r="B13" s="14" t="s">
        <v>44</v>
      </c>
      <c r="C13" s="20" t="s">
        <v>45</v>
      </c>
      <c r="D13" s="18">
        <v>423</v>
      </c>
      <c r="E13" s="18" t="s">
        <v>16</v>
      </c>
      <c r="F13" s="19" t="s">
        <v>46</v>
      </c>
      <c r="G13" s="17" t="s">
        <v>18</v>
      </c>
      <c r="H13" s="14">
        <v>49.09</v>
      </c>
      <c r="I13" s="42">
        <v>31</v>
      </c>
      <c r="J13" s="27">
        <f t="shared" si="0"/>
        <v>33.33</v>
      </c>
      <c r="K13" s="27">
        <f t="shared" si="1"/>
        <v>2693.5683</v>
      </c>
      <c r="L13" s="27">
        <f t="shared" si="2"/>
        <v>2726.8983</v>
      </c>
      <c r="XFB13" s="2"/>
    </row>
    <row r="14" s="1" customFormat="1" ht="23" customHeight="1" spans="1:16382">
      <c r="A14" s="9">
        <v>11</v>
      </c>
      <c r="B14" s="14" t="s">
        <v>47</v>
      </c>
      <c r="C14" s="15" t="s">
        <v>48</v>
      </c>
      <c r="D14" s="14">
        <v>428</v>
      </c>
      <c r="E14" s="14" t="s">
        <v>24</v>
      </c>
      <c r="F14" s="47" t="s">
        <v>49</v>
      </c>
      <c r="G14" s="17" t="s">
        <v>18</v>
      </c>
      <c r="H14" s="14">
        <v>49.36</v>
      </c>
      <c r="I14" s="42">
        <v>31</v>
      </c>
      <c r="J14" s="27">
        <f t="shared" si="0"/>
        <v>33.33</v>
      </c>
      <c r="K14" s="27">
        <f t="shared" si="1"/>
        <v>2708.3832</v>
      </c>
      <c r="L14" s="27">
        <f t="shared" si="2"/>
        <v>2741.7132</v>
      </c>
      <c r="XFB14" s="2"/>
    </row>
    <row r="15" s="1" customFormat="1" ht="23" customHeight="1" spans="1:16382">
      <c r="A15" s="9">
        <v>12</v>
      </c>
      <c r="B15" s="14" t="s">
        <v>50</v>
      </c>
      <c r="C15" s="20" t="s">
        <v>51</v>
      </c>
      <c r="D15" s="14">
        <v>431</v>
      </c>
      <c r="E15" s="14" t="s">
        <v>16</v>
      </c>
      <c r="F15" s="16" t="s">
        <v>52</v>
      </c>
      <c r="G15" s="17" t="s">
        <v>18</v>
      </c>
      <c r="H15" s="14">
        <v>49.14</v>
      </c>
      <c r="I15" s="42">
        <v>31</v>
      </c>
      <c r="J15" s="27">
        <f t="shared" si="0"/>
        <v>33.33</v>
      </c>
      <c r="K15" s="27">
        <f t="shared" si="1"/>
        <v>2696.3118</v>
      </c>
      <c r="L15" s="27">
        <f t="shared" si="2"/>
        <v>2729.6418</v>
      </c>
      <c r="XFB15" s="2"/>
    </row>
    <row r="16" s="1" customFormat="1" ht="23" customHeight="1" spans="1:16382">
      <c r="A16" s="9">
        <v>13</v>
      </c>
      <c r="B16" s="14" t="s">
        <v>53</v>
      </c>
      <c r="C16" s="21" t="s">
        <v>54</v>
      </c>
      <c r="D16" s="14">
        <v>436</v>
      </c>
      <c r="E16" s="14" t="s">
        <v>24</v>
      </c>
      <c r="F16" s="47" t="s">
        <v>55</v>
      </c>
      <c r="G16" s="17" t="s">
        <v>18</v>
      </c>
      <c r="H16" s="14">
        <v>48.48</v>
      </c>
      <c r="I16" s="42">
        <v>31</v>
      </c>
      <c r="J16" s="27">
        <f t="shared" si="0"/>
        <v>33.33</v>
      </c>
      <c r="K16" s="27">
        <f t="shared" si="1"/>
        <v>2660.0976</v>
      </c>
      <c r="L16" s="27">
        <f t="shared" si="2"/>
        <v>2693.4276</v>
      </c>
      <c r="XFB16" s="2"/>
    </row>
    <row r="17" s="1" customFormat="1" ht="23" customHeight="1" spans="1:16382">
      <c r="A17" s="9">
        <v>14</v>
      </c>
      <c r="B17" s="14" t="s">
        <v>56</v>
      </c>
      <c r="C17" s="21" t="s">
        <v>57</v>
      </c>
      <c r="D17" s="14">
        <v>502</v>
      </c>
      <c r="E17" s="14" t="s">
        <v>16</v>
      </c>
      <c r="F17" s="47" t="s">
        <v>58</v>
      </c>
      <c r="G17" s="17" t="s">
        <v>18</v>
      </c>
      <c r="H17" s="14">
        <v>46.27</v>
      </c>
      <c r="I17" s="42">
        <v>31</v>
      </c>
      <c r="J17" s="27">
        <f t="shared" si="0"/>
        <v>33.33</v>
      </c>
      <c r="K17" s="27">
        <f t="shared" si="1"/>
        <v>2538.8349</v>
      </c>
      <c r="L17" s="27">
        <f t="shared" si="2"/>
        <v>2572.1649</v>
      </c>
      <c r="XFB17" s="2"/>
    </row>
    <row r="18" s="1" customFormat="1" ht="23" customHeight="1" spans="1:16382">
      <c r="A18" s="9">
        <v>15</v>
      </c>
      <c r="B18" s="14" t="s">
        <v>59</v>
      </c>
      <c r="C18" s="15" t="s">
        <v>60</v>
      </c>
      <c r="D18" s="14">
        <v>506</v>
      </c>
      <c r="E18" s="14" t="s">
        <v>16</v>
      </c>
      <c r="F18" s="16" t="s">
        <v>61</v>
      </c>
      <c r="G18" s="17" t="s">
        <v>18</v>
      </c>
      <c r="H18" s="14">
        <v>49.86</v>
      </c>
      <c r="I18" s="42">
        <v>31</v>
      </c>
      <c r="J18" s="27">
        <f t="shared" si="0"/>
        <v>33.33</v>
      </c>
      <c r="K18" s="27">
        <f t="shared" si="1"/>
        <v>2735.8182</v>
      </c>
      <c r="L18" s="27">
        <f t="shared" si="2"/>
        <v>2769.1482</v>
      </c>
      <c r="XFB18" s="2"/>
    </row>
    <row r="19" s="1" customFormat="1" ht="23" customHeight="1" spans="1:16382">
      <c r="A19" s="9">
        <v>16</v>
      </c>
      <c r="B19" s="14" t="s">
        <v>62</v>
      </c>
      <c r="C19" s="15" t="s">
        <v>63</v>
      </c>
      <c r="D19" s="14">
        <v>509</v>
      </c>
      <c r="E19" s="14" t="s">
        <v>16</v>
      </c>
      <c r="F19" s="16" t="s">
        <v>64</v>
      </c>
      <c r="G19" s="17" t="s">
        <v>18</v>
      </c>
      <c r="H19" s="14">
        <v>48.87</v>
      </c>
      <c r="I19" s="42">
        <v>31</v>
      </c>
      <c r="J19" s="27">
        <f t="shared" si="0"/>
        <v>33.33</v>
      </c>
      <c r="K19" s="27">
        <f t="shared" si="1"/>
        <v>2681.4969</v>
      </c>
      <c r="L19" s="27">
        <f t="shared" si="2"/>
        <v>2714.8269</v>
      </c>
      <c r="XFB19" s="2"/>
    </row>
    <row r="20" s="1" customFormat="1" ht="23" customHeight="1" spans="1:16382">
      <c r="A20" s="9">
        <v>17</v>
      </c>
      <c r="B20" s="18" t="s">
        <v>65</v>
      </c>
      <c r="C20" s="22" t="s">
        <v>66</v>
      </c>
      <c r="D20" s="14">
        <v>513</v>
      </c>
      <c r="E20" s="18" t="s">
        <v>16</v>
      </c>
      <c r="F20" s="16" t="s">
        <v>67</v>
      </c>
      <c r="G20" s="17" t="s">
        <v>18</v>
      </c>
      <c r="H20" s="14">
        <v>46.44</v>
      </c>
      <c r="I20" s="42">
        <v>31</v>
      </c>
      <c r="J20" s="27">
        <f t="shared" si="0"/>
        <v>33.33</v>
      </c>
      <c r="K20" s="27">
        <f t="shared" si="1"/>
        <v>2548.1628</v>
      </c>
      <c r="L20" s="27">
        <f t="shared" si="2"/>
        <v>2581.4928</v>
      </c>
      <c r="XFB20" s="2"/>
    </row>
    <row r="21" s="1" customFormat="1" ht="23" customHeight="1" spans="1:16382">
      <c r="A21" s="9">
        <v>18</v>
      </c>
      <c r="B21" s="14" t="s">
        <v>68</v>
      </c>
      <c r="C21" s="15" t="s">
        <v>69</v>
      </c>
      <c r="D21" s="14">
        <v>520</v>
      </c>
      <c r="E21" s="14" t="s">
        <v>24</v>
      </c>
      <c r="F21" s="47" t="s">
        <v>70</v>
      </c>
      <c r="G21" s="17" t="s">
        <v>18</v>
      </c>
      <c r="H21" s="14">
        <v>45.87</v>
      </c>
      <c r="I21" s="42">
        <v>31</v>
      </c>
      <c r="J21" s="27">
        <f t="shared" si="0"/>
        <v>33.33</v>
      </c>
      <c r="K21" s="27">
        <f t="shared" si="1"/>
        <v>2516.8869</v>
      </c>
      <c r="L21" s="27">
        <f t="shared" si="2"/>
        <v>2550.2169</v>
      </c>
      <c r="XFB21" s="2"/>
    </row>
    <row r="22" s="1" customFormat="1" ht="23" customHeight="1" spans="1:16382">
      <c r="A22" s="9">
        <v>19</v>
      </c>
      <c r="B22" s="14" t="s">
        <v>71</v>
      </c>
      <c r="C22" s="15" t="s">
        <v>72</v>
      </c>
      <c r="D22" s="14">
        <v>522</v>
      </c>
      <c r="E22" s="14" t="s">
        <v>16</v>
      </c>
      <c r="F22" s="16" t="s">
        <v>73</v>
      </c>
      <c r="G22" s="17" t="s">
        <v>18</v>
      </c>
      <c r="H22" s="14">
        <v>46.22</v>
      </c>
      <c r="I22" s="42">
        <v>31</v>
      </c>
      <c r="J22" s="27">
        <f t="shared" si="0"/>
        <v>33.33</v>
      </c>
      <c r="K22" s="27">
        <f t="shared" si="1"/>
        <v>2536.0914</v>
      </c>
      <c r="L22" s="27">
        <f t="shared" si="2"/>
        <v>2569.4214</v>
      </c>
      <c r="XFB22" s="2"/>
    </row>
    <row r="23" s="1" customFormat="1" ht="23" customHeight="1" spans="1:16382">
      <c r="A23" s="9">
        <v>20</v>
      </c>
      <c r="B23" s="14" t="s">
        <v>74</v>
      </c>
      <c r="C23" s="23" t="s">
        <v>75</v>
      </c>
      <c r="D23" s="14">
        <v>527</v>
      </c>
      <c r="E23" s="14" t="s">
        <v>16</v>
      </c>
      <c r="F23" s="47" t="s">
        <v>76</v>
      </c>
      <c r="G23" s="17" t="s">
        <v>18</v>
      </c>
      <c r="H23" s="14">
        <v>49.86</v>
      </c>
      <c r="I23" s="42">
        <v>31</v>
      </c>
      <c r="J23" s="27">
        <f t="shared" si="0"/>
        <v>33.33</v>
      </c>
      <c r="K23" s="27">
        <f t="shared" si="1"/>
        <v>2735.8182</v>
      </c>
      <c r="L23" s="27">
        <f t="shared" si="2"/>
        <v>2769.1482</v>
      </c>
      <c r="XFB23" s="2"/>
    </row>
    <row r="24" s="1" customFormat="1" ht="23" customHeight="1" spans="1:16382">
      <c r="A24" s="9">
        <v>21</v>
      </c>
      <c r="B24" s="14" t="s">
        <v>77</v>
      </c>
      <c r="C24" s="15" t="s">
        <v>78</v>
      </c>
      <c r="D24" s="14">
        <v>529</v>
      </c>
      <c r="E24" s="14" t="s">
        <v>24</v>
      </c>
      <c r="F24" s="16" t="s">
        <v>79</v>
      </c>
      <c r="G24" s="17" t="s">
        <v>18</v>
      </c>
      <c r="H24" s="14">
        <v>46.27</v>
      </c>
      <c r="I24" s="42">
        <v>31</v>
      </c>
      <c r="J24" s="27">
        <f t="shared" si="0"/>
        <v>33.33</v>
      </c>
      <c r="K24" s="27">
        <f t="shared" si="1"/>
        <v>2538.8349</v>
      </c>
      <c r="L24" s="27">
        <f t="shared" si="2"/>
        <v>2572.1649</v>
      </c>
      <c r="XFB24" s="2"/>
    </row>
    <row r="25" s="1" customFormat="1" ht="23" customHeight="1" spans="1:16382">
      <c r="A25" s="9">
        <v>22</v>
      </c>
      <c r="B25" s="14" t="s">
        <v>80</v>
      </c>
      <c r="C25" s="15" t="s">
        <v>81</v>
      </c>
      <c r="D25" s="14">
        <v>532</v>
      </c>
      <c r="E25" s="14" t="s">
        <v>16</v>
      </c>
      <c r="F25" s="16" t="s">
        <v>82</v>
      </c>
      <c r="G25" s="17" t="s">
        <v>18</v>
      </c>
      <c r="H25" s="14">
        <v>42.02</v>
      </c>
      <c r="I25" s="42">
        <v>31</v>
      </c>
      <c r="J25" s="27">
        <f t="shared" si="0"/>
        <v>33.33</v>
      </c>
      <c r="K25" s="27">
        <f t="shared" si="1"/>
        <v>2305.6374</v>
      </c>
      <c r="L25" s="27">
        <f t="shared" si="2"/>
        <v>2338.9674</v>
      </c>
      <c r="XFB25" s="2"/>
    </row>
    <row r="26" s="1" customFormat="1" ht="23" customHeight="1" spans="1:16382">
      <c r="A26" s="9">
        <v>23</v>
      </c>
      <c r="B26" s="14" t="s">
        <v>83</v>
      </c>
      <c r="C26" s="15" t="s">
        <v>84</v>
      </c>
      <c r="D26" s="14">
        <v>536</v>
      </c>
      <c r="E26" s="14" t="s">
        <v>16</v>
      </c>
      <c r="F26" s="16" t="s">
        <v>85</v>
      </c>
      <c r="G26" s="17" t="s">
        <v>18</v>
      </c>
      <c r="H26" s="14">
        <v>42.01</v>
      </c>
      <c r="I26" s="42">
        <v>31</v>
      </c>
      <c r="J26" s="27">
        <f t="shared" si="0"/>
        <v>33.33</v>
      </c>
      <c r="K26" s="27">
        <f t="shared" si="1"/>
        <v>2305.0887</v>
      </c>
      <c r="L26" s="27">
        <f t="shared" si="2"/>
        <v>2338.4187</v>
      </c>
      <c r="XFB26" s="2"/>
    </row>
    <row r="27" s="1" customFormat="1" ht="23" customHeight="1" spans="1:16382">
      <c r="A27" s="9">
        <v>24</v>
      </c>
      <c r="B27" s="14" t="s">
        <v>86</v>
      </c>
      <c r="C27" s="15" t="s">
        <v>87</v>
      </c>
      <c r="D27" s="14">
        <v>538</v>
      </c>
      <c r="E27" s="14" t="s">
        <v>16</v>
      </c>
      <c r="F27" s="16" t="s">
        <v>88</v>
      </c>
      <c r="G27" s="17" t="s">
        <v>18</v>
      </c>
      <c r="H27" s="14">
        <v>42.01</v>
      </c>
      <c r="I27" s="42">
        <v>31</v>
      </c>
      <c r="J27" s="27">
        <f t="shared" si="0"/>
        <v>33.33</v>
      </c>
      <c r="K27" s="27">
        <f t="shared" si="1"/>
        <v>2305.0887</v>
      </c>
      <c r="L27" s="27">
        <f t="shared" si="2"/>
        <v>2338.4187</v>
      </c>
      <c r="XFB27" s="2"/>
    </row>
    <row r="28" s="1" customFormat="1" ht="23" customHeight="1" spans="1:16382">
      <c r="A28" s="9">
        <v>25</v>
      </c>
      <c r="B28" s="14" t="s">
        <v>89</v>
      </c>
      <c r="C28" s="15" t="s">
        <v>90</v>
      </c>
      <c r="D28" s="14">
        <v>539</v>
      </c>
      <c r="E28" s="14" t="s">
        <v>16</v>
      </c>
      <c r="F28" s="47" t="s">
        <v>91</v>
      </c>
      <c r="G28" s="17" t="s">
        <v>18</v>
      </c>
      <c r="H28" s="14">
        <v>42.01</v>
      </c>
      <c r="I28" s="42">
        <v>31</v>
      </c>
      <c r="J28" s="27">
        <f t="shared" si="0"/>
        <v>33.33</v>
      </c>
      <c r="K28" s="27">
        <f t="shared" si="1"/>
        <v>2305.0887</v>
      </c>
      <c r="L28" s="27">
        <f t="shared" si="2"/>
        <v>2338.4187</v>
      </c>
      <c r="XFB28" s="2"/>
    </row>
    <row r="29" s="1" customFormat="1" ht="23" customHeight="1" spans="1:16382">
      <c r="A29" s="9">
        <v>26</v>
      </c>
      <c r="B29" s="14" t="s">
        <v>92</v>
      </c>
      <c r="C29" s="21" t="s">
        <v>93</v>
      </c>
      <c r="D29" s="14">
        <v>601</v>
      </c>
      <c r="E29" s="14" t="s">
        <v>16</v>
      </c>
      <c r="F29" s="16" t="s">
        <v>94</v>
      </c>
      <c r="G29" s="17" t="s">
        <v>18</v>
      </c>
      <c r="H29" s="14">
        <v>49.86</v>
      </c>
      <c r="I29" s="42">
        <v>31</v>
      </c>
      <c r="J29" s="27">
        <f t="shared" si="0"/>
        <v>33.33</v>
      </c>
      <c r="K29" s="27">
        <f t="shared" si="1"/>
        <v>2735.8182</v>
      </c>
      <c r="L29" s="27">
        <f t="shared" si="2"/>
        <v>2769.1482</v>
      </c>
      <c r="XFB29" s="2"/>
    </row>
    <row r="30" s="1" customFormat="1" ht="23" customHeight="1" spans="1:16382">
      <c r="A30" s="9">
        <v>27</v>
      </c>
      <c r="B30" s="14" t="s">
        <v>95</v>
      </c>
      <c r="C30" s="15" t="s">
        <v>96</v>
      </c>
      <c r="D30" s="14">
        <v>602</v>
      </c>
      <c r="E30" s="14" t="s">
        <v>24</v>
      </c>
      <c r="F30" s="47" t="s">
        <v>97</v>
      </c>
      <c r="G30" s="17" t="s">
        <v>18</v>
      </c>
      <c r="H30" s="14">
        <v>48.87</v>
      </c>
      <c r="I30" s="42">
        <v>31</v>
      </c>
      <c r="J30" s="27">
        <f t="shared" si="0"/>
        <v>33.33</v>
      </c>
      <c r="K30" s="27">
        <f t="shared" si="1"/>
        <v>2681.4969</v>
      </c>
      <c r="L30" s="27">
        <f t="shared" si="2"/>
        <v>2714.8269</v>
      </c>
      <c r="XFB30" s="2"/>
    </row>
    <row r="31" s="1" customFormat="1" ht="23" customHeight="1" spans="1:16382">
      <c r="A31" s="9">
        <v>28</v>
      </c>
      <c r="B31" s="14" t="s">
        <v>98</v>
      </c>
      <c r="C31" s="24" t="s">
        <v>99</v>
      </c>
      <c r="D31" s="14">
        <v>603</v>
      </c>
      <c r="E31" s="14" t="s">
        <v>16</v>
      </c>
      <c r="F31" s="16" t="s">
        <v>100</v>
      </c>
      <c r="G31" s="17" t="s">
        <v>18</v>
      </c>
      <c r="H31" s="14">
        <v>41.05</v>
      </c>
      <c r="I31" s="42">
        <v>31</v>
      </c>
      <c r="J31" s="27">
        <f t="shared" si="0"/>
        <v>33.33</v>
      </c>
      <c r="K31" s="27">
        <f t="shared" si="1"/>
        <v>2252.4135</v>
      </c>
      <c r="L31" s="27">
        <f t="shared" si="2"/>
        <v>2285.7435</v>
      </c>
      <c r="XFB31" s="2"/>
    </row>
    <row r="32" s="1" customFormat="1" ht="23" customHeight="1" spans="1:16382">
      <c r="A32" s="9">
        <v>29</v>
      </c>
      <c r="B32" s="18" t="s">
        <v>101</v>
      </c>
      <c r="C32" s="22" t="s">
        <v>102</v>
      </c>
      <c r="D32" s="14">
        <v>605</v>
      </c>
      <c r="E32" s="18" t="s">
        <v>16</v>
      </c>
      <c r="F32" s="48" t="s">
        <v>103</v>
      </c>
      <c r="G32" s="17" t="s">
        <v>18</v>
      </c>
      <c r="H32" s="14">
        <v>40.65</v>
      </c>
      <c r="I32" s="42">
        <v>31</v>
      </c>
      <c r="J32" s="27">
        <f t="shared" si="0"/>
        <v>33.33</v>
      </c>
      <c r="K32" s="27">
        <f t="shared" si="1"/>
        <v>2230.4655</v>
      </c>
      <c r="L32" s="27">
        <f t="shared" si="2"/>
        <v>2263.7955</v>
      </c>
      <c r="XFB32" s="2"/>
    </row>
    <row r="33" s="1" customFormat="1" ht="23" customHeight="1" spans="1:16382">
      <c r="A33" s="9">
        <v>30</v>
      </c>
      <c r="B33" s="14" t="s">
        <v>104</v>
      </c>
      <c r="C33" s="24" t="s">
        <v>105</v>
      </c>
      <c r="D33" s="14">
        <v>606</v>
      </c>
      <c r="E33" s="18" t="s">
        <v>16</v>
      </c>
      <c r="F33" s="16" t="s">
        <v>106</v>
      </c>
      <c r="G33" s="17" t="s">
        <v>18</v>
      </c>
      <c r="H33" s="14">
        <v>49.95</v>
      </c>
      <c r="I33" s="42">
        <v>31</v>
      </c>
      <c r="J33" s="27">
        <f t="shared" si="0"/>
        <v>33.33</v>
      </c>
      <c r="K33" s="27">
        <f t="shared" si="1"/>
        <v>2740.7565</v>
      </c>
      <c r="L33" s="27">
        <f t="shared" si="2"/>
        <v>2774.0865</v>
      </c>
      <c r="XFB33" s="2"/>
    </row>
    <row r="34" s="1" customFormat="1" ht="23" customHeight="1" spans="1:16382">
      <c r="A34" s="9">
        <v>31</v>
      </c>
      <c r="B34" s="25" t="s">
        <v>107</v>
      </c>
      <c r="C34" s="26" t="s">
        <v>108</v>
      </c>
      <c r="D34" s="14">
        <v>611</v>
      </c>
      <c r="E34" s="14" t="s">
        <v>16</v>
      </c>
      <c r="F34" s="25" t="s">
        <v>109</v>
      </c>
      <c r="G34" s="17" t="s">
        <v>18</v>
      </c>
      <c r="H34" s="14">
        <v>40.65</v>
      </c>
      <c r="I34" s="42">
        <v>31</v>
      </c>
      <c r="J34" s="27">
        <f t="shared" si="0"/>
        <v>33.33</v>
      </c>
      <c r="K34" s="27">
        <f t="shared" si="1"/>
        <v>2230.4655</v>
      </c>
      <c r="L34" s="27">
        <f t="shared" si="2"/>
        <v>2263.7955</v>
      </c>
      <c r="XFB34" s="2"/>
    </row>
    <row r="35" s="1" customFormat="1" ht="23" customHeight="1" spans="1:16382">
      <c r="A35" s="9">
        <v>32</v>
      </c>
      <c r="B35" s="25" t="s">
        <v>110</v>
      </c>
      <c r="C35" s="26" t="s">
        <v>111</v>
      </c>
      <c r="D35" s="14">
        <v>612</v>
      </c>
      <c r="E35" s="14" t="s">
        <v>16</v>
      </c>
      <c r="F35" s="25" t="s">
        <v>112</v>
      </c>
      <c r="G35" s="17" t="s">
        <v>18</v>
      </c>
      <c r="H35" s="14">
        <v>40.65</v>
      </c>
      <c r="I35" s="42">
        <v>31</v>
      </c>
      <c r="J35" s="27">
        <f t="shared" si="0"/>
        <v>33.33</v>
      </c>
      <c r="K35" s="27">
        <f t="shared" si="1"/>
        <v>2230.4655</v>
      </c>
      <c r="L35" s="27">
        <f t="shared" si="2"/>
        <v>2263.7955</v>
      </c>
      <c r="XFB35" s="2"/>
    </row>
    <row r="36" s="1" customFormat="1" ht="23" customHeight="1" spans="1:16382">
      <c r="A36" s="9">
        <v>33</v>
      </c>
      <c r="B36" s="14" t="s">
        <v>113</v>
      </c>
      <c r="C36" s="15" t="s">
        <v>114</v>
      </c>
      <c r="D36" s="14">
        <v>613</v>
      </c>
      <c r="E36" s="14" t="s">
        <v>16</v>
      </c>
      <c r="F36" s="16" t="s">
        <v>115</v>
      </c>
      <c r="G36" s="17" t="s">
        <v>18</v>
      </c>
      <c r="H36" s="14">
        <v>49.95</v>
      </c>
      <c r="I36" s="42">
        <v>31</v>
      </c>
      <c r="J36" s="27">
        <f t="shared" si="0"/>
        <v>33.33</v>
      </c>
      <c r="K36" s="27">
        <f t="shared" si="1"/>
        <v>2740.7565</v>
      </c>
      <c r="L36" s="27">
        <f t="shared" si="2"/>
        <v>2774.0865</v>
      </c>
      <c r="XFB36" s="2"/>
    </row>
    <row r="37" s="1" customFormat="1" ht="23" customHeight="1" spans="1:16382">
      <c r="A37" s="9">
        <v>34</v>
      </c>
      <c r="B37" s="14" t="s">
        <v>116</v>
      </c>
      <c r="C37" s="15" t="s">
        <v>117</v>
      </c>
      <c r="D37" s="14">
        <v>617</v>
      </c>
      <c r="E37" s="14" t="s">
        <v>16</v>
      </c>
      <c r="F37" s="16" t="s">
        <v>118</v>
      </c>
      <c r="G37" s="17" t="s">
        <v>18</v>
      </c>
      <c r="H37" s="27">
        <v>50.58</v>
      </c>
      <c r="I37" s="42">
        <v>31</v>
      </c>
      <c r="J37" s="27">
        <f t="shared" si="0"/>
        <v>33.33</v>
      </c>
      <c r="K37" s="27">
        <f t="shared" si="1"/>
        <v>2775.3246</v>
      </c>
      <c r="L37" s="27">
        <f t="shared" si="2"/>
        <v>2808.6546</v>
      </c>
      <c r="XFB37" s="2"/>
    </row>
    <row r="38" s="1" customFormat="1" ht="23" customHeight="1" spans="1:16382">
      <c r="A38" s="9">
        <v>35</v>
      </c>
      <c r="B38" s="14" t="s">
        <v>119</v>
      </c>
      <c r="C38" s="15" t="s">
        <v>120</v>
      </c>
      <c r="D38" s="14">
        <v>618</v>
      </c>
      <c r="E38" s="14" t="s">
        <v>16</v>
      </c>
      <c r="F38" s="16" t="s">
        <v>121</v>
      </c>
      <c r="G38" s="17" t="s">
        <v>18</v>
      </c>
      <c r="H38" s="14">
        <v>49.86</v>
      </c>
      <c r="I38" s="42">
        <v>31</v>
      </c>
      <c r="J38" s="27">
        <f t="shared" si="0"/>
        <v>33.33</v>
      </c>
      <c r="K38" s="27">
        <f t="shared" si="1"/>
        <v>2735.8182</v>
      </c>
      <c r="L38" s="27">
        <f t="shared" si="2"/>
        <v>2769.1482</v>
      </c>
      <c r="XFB38" s="2"/>
    </row>
    <row r="39" s="1" customFormat="1" ht="23" customHeight="1" spans="1:16382">
      <c r="A39" s="9">
        <v>36</v>
      </c>
      <c r="B39" s="25" t="s">
        <v>122</v>
      </c>
      <c r="C39" s="15" t="s">
        <v>123</v>
      </c>
      <c r="D39" s="14">
        <v>619</v>
      </c>
      <c r="E39" s="14" t="s">
        <v>24</v>
      </c>
      <c r="F39" s="25" t="s">
        <v>124</v>
      </c>
      <c r="G39" s="17" t="s">
        <v>18</v>
      </c>
      <c r="H39" s="14">
        <v>48.37</v>
      </c>
      <c r="I39" s="42">
        <v>31</v>
      </c>
      <c r="J39" s="27">
        <f t="shared" si="0"/>
        <v>33.33</v>
      </c>
      <c r="K39" s="27">
        <f t="shared" si="1"/>
        <v>2654.0619</v>
      </c>
      <c r="L39" s="27">
        <f t="shared" si="2"/>
        <v>2687.3919</v>
      </c>
      <c r="XFB39" s="2"/>
    </row>
    <row r="40" s="1" customFormat="1" ht="23" customHeight="1" spans="1:16382">
      <c r="A40" s="9">
        <v>37</v>
      </c>
      <c r="B40" s="14" t="s">
        <v>125</v>
      </c>
      <c r="C40" s="15" t="s">
        <v>126</v>
      </c>
      <c r="D40" s="14">
        <v>623</v>
      </c>
      <c r="E40" s="14" t="s">
        <v>24</v>
      </c>
      <c r="F40" s="16" t="s">
        <v>127</v>
      </c>
      <c r="G40" s="17" t="s">
        <v>18</v>
      </c>
      <c r="H40" s="14">
        <v>50.58</v>
      </c>
      <c r="I40" s="42">
        <v>31</v>
      </c>
      <c r="J40" s="27">
        <f t="shared" si="0"/>
        <v>33.33</v>
      </c>
      <c r="K40" s="27">
        <f t="shared" si="1"/>
        <v>2775.3246</v>
      </c>
      <c r="L40" s="27">
        <f t="shared" si="2"/>
        <v>2808.6546</v>
      </c>
      <c r="XFB40" s="2"/>
    </row>
    <row r="41" s="1" customFormat="1" ht="23" customHeight="1" spans="1:16382">
      <c r="A41" s="9">
        <v>38</v>
      </c>
      <c r="B41" s="14" t="s">
        <v>128</v>
      </c>
      <c r="C41" s="15" t="s">
        <v>129</v>
      </c>
      <c r="D41" s="14">
        <v>805</v>
      </c>
      <c r="E41" s="14" t="s">
        <v>16</v>
      </c>
      <c r="F41" s="16" t="s">
        <v>130</v>
      </c>
      <c r="G41" s="17" t="s">
        <v>18</v>
      </c>
      <c r="H41" s="14">
        <v>49.95</v>
      </c>
      <c r="I41" s="42">
        <v>31</v>
      </c>
      <c r="J41" s="27">
        <f t="shared" si="0"/>
        <v>33.33</v>
      </c>
      <c r="K41" s="27">
        <f t="shared" si="1"/>
        <v>2740.7565</v>
      </c>
      <c r="L41" s="27">
        <f t="shared" si="2"/>
        <v>2774.0865</v>
      </c>
      <c r="XFB41" s="2"/>
    </row>
    <row r="42" s="1" customFormat="1" ht="23" customHeight="1" spans="1:16382">
      <c r="A42" s="9">
        <v>39</v>
      </c>
      <c r="B42" s="14" t="s">
        <v>131</v>
      </c>
      <c r="C42" s="15" t="s">
        <v>132</v>
      </c>
      <c r="D42" s="14">
        <v>806</v>
      </c>
      <c r="E42" s="14" t="s">
        <v>16</v>
      </c>
      <c r="F42" s="47" t="s">
        <v>133</v>
      </c>
      <c r="G42" s="17" t="s">
        <v>18</v>
      </c>
      <c r="H42" s="27">
        <v>38.6</v>
      </c>
      <c r="I42" s="42">
        <v>31</v>
      </c>
      <c r="J42" s="27">
        <f t="shared" si="0"/>
        <v>33.33</v>
      </c>
      <c r="K42" s="27">
        <f t="shared" si="1"/>
        <v>2117.982</v>
      </c>
      <c r="L42" s="27">
        <f t="shared" si="2"/>
        <v>2151.312</v>
      </c>
      <c r="XFB42" s="2"/>
    </row>
    <row r="43" s="1" customFormat="1" ht="23" customHeight="1" spans="1:16382">
      <c r="A43" s="9">
        <v>40</v>
      </c>
      <c r="B43" s="28" t="s">
        <v>134</v>
      </c>
      <c r="C43" s="29" t="s">
        <v>135</v>
      </c>
      <c r="D43" s="14">
        <v>807</v>
      </c>
      <c r="E43" s="14" t="s">
        <v>16</v>
      </c>
      <c r="F43" s="47" t="s">
        <v>136</v>
      </c>
      <c r="G43" s="17" t="s">
        <v>18</v>
      </c>
      <c r="H43" s="14">
        <v>39.74</v>
      </c>
      <c r="I43" s="42">
        <v>31</v>
      </c>
      <c r="J43" s="27">
        <f t="shared" si="0"/>
        <v>33.33</v>
      </c>
      <c r="K43" s="27">
        <f t="shared" si="1"/>
        <v>2180.5338</v>
      </c>
      <c r="L43" s="27">
        <f t="shared" si="2"/>
        <v>2213.8638</v>
      </c>
      <c r="XFB43" s="2"/>
    </row>
    <row r="44" s="1" customFormat="1" ht="23" customHeight="1" spans="1:16382">
      <c r="A44" s="9">
        <v>41</v>
      </c>
      <c r="B44" s="28" t="s">
        <v>137</v>
      </c>
      <c r="C44" s="29" t="s">
        <v>138</v>
      </c>
      <c r="D44" s="14">
        <v>808</v>
      </c>
      <c r="E44" s="14" t="s">
        <v>16</v>
      </c>
      <c r="F44" s="47" t="s">
        <v>139</v>
      </c>
      <c r="G44" s="17" t="s">
        <v>18</v>
      </c>
      <c r="H44" s="14">
        <v>48.87</v>
      </c>
      <c r="I44" s="42">
        <v>31</v>
      </c>
      <c r="J44" s="27">
        <f t="shared" si="0"/>
        <v>33.33</v>
      </c>
      <c r="K44" s="27">
        <f t="shared" si="1"/>
        <v>2681.4969</v>
      </c>
      <c r="L44" s="27">
        <f t="shared" si="2"/>
        <v>2714.8269</v>
      </c>
      <c r="XFB44" s="2"/>
    </row>
    <row r="45" s="1" customFormat="1" ht="23" customHeight="1" spans="1:16382">
      <c r="A45" s="9">
        <v>42</v>
      </c>
      <c r="B45" s="14" t="s">
        <v>140</v>
      </c>
      <c r="C45" s="15" t="s">
        <v>141</v>
      </c>
      <c r="D45" s="14">
        <v>810</v>
      </c>
      <c r="E45" s="30" t="s">
        <v>24</v>
      </c>
      <c r="F45" s="47" t="s">
        <v>142</v>
      </c>
      <c r="G45" s="17" t="s">
        <v>18</v>
      </c>
      <c r="H45" s="14">
        <v>44.05</v>
      </c>
      <c r="I45" s="42">
        <v>31</v>
      </c>
      <c r="J45" s="27">
        <f t="shared" si="0"/>
        <v>33.33</v>
      </c>
      <c r="K45" s="27">
        <f t="shared" si="1"/>
        <v>2417.0235</v>
      </c>
      <c r="L45" s="27">
        <f t="shared" si="2"/>
        <v>2450.3535</v>
      </c>
      <c r="XFB45" s="2"/>
    </row>
    <row r="46" s="1" customFormat="1" ht="23" customHeight="1" spans="1:16382">
      <c r="A46" s="9">
        <v>43</v>
      </c>
      <c r="B46" s="14" t="s">
        <v>143</v>
      </c>
      <c r="C46" s="15" t="s">
        <v>144</v>
      </c>
      <c r="D46" s="14">
        <v>811</v>
      </c>
      <c r="E46" s="14" t="s">
        <v>24</v>
      </c>
      <c r="F46" s="14" t="s">
        <v>145</v>
      </c>
      <c r="G46" s="17" t="s">
        <v>18</v>
      </c>
      <c r="H46" s="14">
        <v>43.94</v>
      </c>
      <c r="I46" s="42">
        <v>31</v>
      </c>
      <c r="J46" s="27">
        <f t="shared" si="0"/>
        <v>33.33</v>
      </c>
      <c r="K46" s="27">
        <f t="shared" si="1"/>
        <v>2410.9878</v>
      </c>
      <c r="L46" s="27">
        <f t="shared" si="2"/>
        <v>2444.3178</v>
      </c>
      <c r="XFB46" s="2"/>
    </row>
    <row r="47" s="1" customFormat="1" ht="23" customHeight="1" spans="1:16382">
      <c r="A47" s="9">
        <v>44</v>
      </c>
      <c r="B47" s="14" t="s">
        <v>146</v>
      </c>
      <c r="C47" s="15" t="s">
        <v>147</v>
      </c>
      <c r="D47" s="14">
        <v>816</v>
      </c>
      <c r="E47" s="14" t="s">
        <v>24</v>
      </c>
      <c r="F47" s="16" t="s">
        <v>148</v>
      </c>
      <c r="G47" s="17" t="s">
        <v>18</v>
      </c>
      <c r="H47" s="14">
        <v>34.39</v>
      </c>
      <c r="I47" s="42">
        <v>31</v>
      </c>
      <c r="J47" s="27">
        <f t="shared" si="0"/>
        <v>33.33</v>
      </c>
      <c r="K47" s="27">
        <f t="shared" si="1"/>
        <v>1886.9793</v>
      </c>
      <c r="L47" s="27">
        <f t="shared" si="2"/>
        <v>1920.3093</v>
      </c>
      <c r="XFB47" s="2"/>
    </row>
    <row r="48" s="1" customFormat="1" ht="23" customHeight="1" spans="1:16382">
      <c r="A48" s="9">
        <v>45</v>
      </c>
      <c r="B48" s="14" t="s">
        <v>149</v>
      </c>
      <c r="C48" s="15" t="s">
        <v>150</v>
      </c>
      <c r="D48" s="14">
        <v>1305</v>
      </c>
      <c r="E48" s="14" t="s">
        <v>16</v>
      </c>
      <c r="F48" s="16" t="s">
        <v>151</v>
      </c>
      <c r="G48" s="17" t="s">
        <v>18</v>
      </c>
      <c r="H48" s="27">
        <v>34.4</v>
      </c>
      <c r="I48" s="42">
        <v>31</v>
      </c>
      <c r="J48" s="27">
        <f t="shared" si="0"/>
        <v>33.33</v>
      </c>
      <c r="K48" s="27">
        <f t="shared" si="1"/>
        <v>1887.528</v>
      </c>
      <c r="L48" s="27">
        <f t="shared" si="2"/>
        <v>1920.858</v>
      </c>
      <c r="XFB48" s="2"/>
    </row>
    <row r="49" s="1" customFormat="1" ht="23" customHeight="1" spans="1:16382">
      <c r="A49" s="9">
        <v>46</v>
      </c>
      <c r="B49" s="14" t="s">
        <v>152</v>
      </c>
      <c r="C49" s="15" t="s">
        <v>153</v>
      </c>
      <c r="D49" s="14">
        <v>1309</v>
      </c>
      <c r="E49" s="14" t="s">
        <v>24</v>
      </c>
      <c r="F49" s="47" t="s">
        <v>154</v>
      </c>
      <c r="G49" s="17" t="s">
        <v>18</v>
      </c>
      <c r="H49" s="27">
        <v>34.4</v>
      </c>
      <c r="I49" s="42">
        <v>31</v>
      </c>
      <c r="J49" s="27">
        <f t="shared" si="0"/>
        <v>33.33</v>
      </c>
      <c r="K49" s="27">
        <f t="shared" si="1"/>
        <v>1887.528</v>
      </c>
      <c r="L49" s="27">
        <f t="shared" si="2"/>
        <v>1920.858</v>
      </c>
      <c r="XFB49" s="2"/>
    </row>
    <row r="50" s="1" customFormat="1" ht="23" customHeight="1" spans="1:16382">
      <c r="A50" s="9">
        <v>47</v>
      </c>
      <c r="B50" s="14" t="s">
        <v>155</v>
      </c>
      <c r="C50" s="15" t="s">
        <v>156</v>
      </c>
      <c r="D50" s="14">
        <v>1402</v>
      </c>
      <c r="E50" s="14" t="s">
        <v>16</v>
      </c>
      <c r="F50" s="16" t="s">
        <v>157</v>
      </c>
      <c r="G50" s="17" t="s">
        <v>158</v>
      </c>
      <c r="H50" s="14">
        <v>48.87</v>
      </c>
      <c r="I50" s="42">
        <v>27</v>
      </c>
      <c r="J50" s="27">
        <f t="shared" si="0"/>
        <v>29.0293548387097</v>
      </c>
      <c r="K50" s="27">
        <f t="shared" si="1"/>
        <v>2335.4973</v>
      </c>
      <c r="L50" s="27">
        <f t="shared" si="2"/>
        <v>2364.52665483871</v>
      </c>
      <c r="XFB50" s="2"/>
    </row>
    <row r="51" s="1" customFormat="1" ht="23" customHeight="1" spans="1:16382">
      <c r="A51" s="9">
        <v>48</v>
      </c>
      <c r="B51" s="14" t="s">
        <v>159</v>
      </c>
      <c r="C51" s="15" t="s">
        <v>160</v>
      </c>
      <c r="D51" s="14">
        <v>1405</v>
      </c>
      <c r="E51" s="14" t="s">
        <v>16</v>
      </c>
      <c r="F51" s="14" t="s">
        <v>161</v>
      </c>
      <c r="G51" s="17" t="s">
        <v>18</v>
      </c>
      <c r="H51" s="14">
        <v>42.01</v>
      </c>
      <c r="I51" s="42">
        <v>31</v>
      </c>
      <c r="J51" s="27">
        <f t="shared" si="0"/>
        <v>33.33</v>
      </c>
      <c r="K51" s="27">
        <f t="shared" si="1"/>
        <v>2305.0887</v>
      </c>
      <c r="L51" s="27">
        <f t="shared" si="2"/>
        <v>2338.4187</v>
      </c>
      <c r="XFB51" s="2"/>
    </row>
    <row r="52" s="1" customFormat="1" ht="23" customHeight="1" spans="1:16382">
      <c r="A52" s="9">
        <v>49</v>
      </c>
      <c r="B52" s="14" t="s">
        <v>162</v>
      </c>
      <c r="C52" s="15" t="s">
        <v>163</v>
      </c>
      <c r="D52" s="14">
        <v>1408</v>
      </c>
      <c r="E52" s="14" t="s">
        <v>16</v>
      </c>
      <c r="F52" s="16" t="s">
        <v>164</v>
      </c>
      <c r="G52" s="17" t="s">
        <v>18</v>
      </c>
      <c r="H52" s="14">
        <v>49.95</v>
      </c>
      <c r="I52" s="42">
        <v>31</v>
      </c>
      <c r="J52" s="27">
        <f t="shared" si="0"/>
        <v>33.33</v>
      </c>
      <c r="K52" s="27">
        <f t="shared" si="1"/>
        <v>2740.7565</v>
      </c>
      <c r="L52" s="27">
        <f t="shared" si="2"/>
        <v>2774.0865</v>
      </c>
      <c r="XFB52" s="2"/>
    </row>
    <row r="53" s="1" customFormat="1" ht="23" customHeight="1" spans="1:16382">
      <c r="A53" s="9">
        <v>50</v>
      </c>
      <c r="B53" s="14" t="s">
        <v>165</v>
      </c>
      <c r="C53" s="20" t="s">
        <v>166</v>
      </c>
      <c r="D53" s="14">
        <v>1412</v>
      </c>
      <c r="E53" s="14" t="s">
        <v>24</v>
      </c>
      <c r="F53" s="16" t="s">
        <v>167</v>
      </c>
      <c r="G53" s="17" t="s">
        <v>18</v>
      </c>
      <c r="H53" s="14">
        <v>48.87</v>
      </c>
      <c r="I53" s="42">
        <v>31</v>
      </c>
      <c r="J53" s="27">
        <f t="shared" si="0"/>
        <v>33.33</v>
      </c>
      <c r="K53" s="27">
        <f t="shared" si="1"/>
        <v>2681.4969</v>
      </c>
      <c r="L53" s="27">
        <f t="shared" si="2"/>
        <v>2714.8269</v>
      </c>
      <c r="XFB53" s="2"/>
    </row>
    <row r="54" s="1" customFormat="1" ht="23" customHeight="1" spans="1:16382">
      <c r="A54" s="9">
        <v>51</v>
      </c>
      <c r="B54" s="14" t="s">
        <v>168</v>
      </c>
      <c r="C54" s="21" t="s">
        <v>169</v>
      </c>
      <c r="D54" s="14">
        <v>1413</v>
      </c>
      <c r="E54" s="14" t="s">
        <v>24</v>
      </c>
      <c r="F54" s="49" t="s">
        <v>170</v>
      </c>
      <c r="G54" s="17" t="s">
        <v>18</v>
      </c>
      <c r="H54" s="14">
        <v>49.86</v>
      </c>
      <c r="I54" s="42">
        <v>31</v>
      </c>
      <c r="J54" s="27">
        <f t="shared" si="0"/>
        <v>33.33</v>
      </c>
      <c r="K54" s="27">
        <f t="shared" si="1"/>
        <v>2735.8182</v>
      </c>
      <c r="L54" s="27">
        <f t="shared" si="2"/>
        <v>2769.1482</v>
      </c>
      <c r="XFB54" s="2"/>
    </row>
    <row r="55" s="1" customFormat="1" ht="23" customHeight="1" spans="1:16382">
      <c r="A55" s="9">
        <v>52</v>
      </c>
      <c r="B55" s="14" t="s">
        <v>171</v>
      </c>
      <c r="C55" s="15" t="s">
        <v>172</v>
      </c>
      <c r="D55" s="14">
        <v>1415</v>
      </c>
      <c r="E55" s="14" t="s">
        <v>16</v>
      </c>
      <c r="F55" s="47" t="s">
        <v>173</v>
      </c>
      <c r="G55" s="17" t="s">
        <v>18</v>
      </c>
      <c r="H55" s="14">
        <v>38.71</v>
      </c>
      <c r="I55" s="42">
        <v>31</v>
      </c>
      <c r="J55" s="27">
        <f t="shared" si="0"/>
        <v>33.33</v>
      </c>
      <c r="K55" s="27">
        <f t="shared" si="1"/>
        <v>2124.0177</v>
      </c>
      <c r="L55" s="27">
        <f t="shared" si="2"/>
        <v>2157.3477</v>
      </c>
      <c r="XFB55" s="2"/>
    </row>
    <row r="56" s="1" customFormat="1" ht="23" customHeight="1" spans="1:16382">
      <c r="A56" s="9">
        <v>53</v>
      </c>
      <c r="B56" s="14" t="s">
        <v>174</v>
      </c>
      <c r="C56" s="15" t="s">
        <v>175</v>
      </c>
      <c r="D56" s="14">
        <v>1418</v>
      </c>
      <c r="E56" s="14" t="s">
        <v>24</v>
      </c>
      <c r="F56" s="16" t="s">
        <v>176</v>
      </c>
      <c r="G56" s="17" t="s">
        <v>18</v>
      </c>
      <c r="H56" s="14">
        <v>38.15</v>
      </c>
      <c r="I56" s="42">
        <v>31</v>
      </c>
      <c r="J56" s="27">
        <f t="shared" si="0"/>
        <v>33.33</v>
      </c>
      <c r="K56" s="27">
        <f t="shared" si="1"/>
        <v>2093.2905</v>
      </c>
      <c r="L56" s="27">
        <f t="shared" si="2"/>
        <v>2126.6205</v>
      </c>
      <c r="XFB56" s="2"/>
    </row>
    <row r="57" s="1" customFormat="1" ht="23" customHeight="1" spans="1:16382">
      <c r="A57" s="9">
        <v>54</v>
      </c>
      <c r="B57" s="14" t="s">
        <v>177</v>
      </c>
      <c r="C57" s="15" t="s">
        <v>178</v>
      </c>
      <c r="D57" s="14">
        <v>1419</v>
      </c>
      <c r="E57" s="14" t="s">
        <v>24</v>
      </c>
      <c r="F57" s="31" t="s">
        <v>179</v>
      </c>
      <c r="G57" s="17" t="s">
        <v>18</v>
      </c>
      <c r="H57" s="14">
        <v>38.15</v>
      </c>
      <c r="I57" s="42">
        <v>31</v>
      </c>
      <c r="J57" s="27">
        <f t="shared" si="0"/>
        <v>33.33</v>
      </c>
      <c r="K57" s="27">
        <f t="shared" si="1"/>
        <v>2093.2905</v>
      </c>
      <c r="L57" s="27">
        <f t="shared" si="2"/>
        <v>2126.6205</v>
      </c>
      <c r="XFB57" s="2"/>
    </row>
    <row r="58" s="1" customFormat="1" ht="23" customHeight="1" spans="1:16382">
      <c r="A58" s="9">
        <v>55</v>
      </c>
      <c r="B58" s="14" t="s">
        <v>180</v>
      </c>
      <c r="C58" s="15" t="s">
        <v>181</v>
      </c>
      <c r="D58" s="14">
        <v>1420</v>
      </c>
      <c r="E58" s="14" t="s">
        <v>24</v>
      </c>
      <c r="F58" s="16" t="s">
        <v>182</v>
      </c>
      <c r="G58" s="17" t="s">
        <v>18</v>
      </c>
      <c r="H58" s="14">
        <v>38.15</v>
      </c>
      <c r="I58" s="42">
        <v>31</v>
      </c>
      <c r="J58" s="27">
        <f t="shared" si="0"/>
        <v>33.33</v>
      </c>
      <c r="K58" s="27">
        <f t="shared" si="1"/>
        <v>2093.2905</v>
      </c>
      <c r="L58" s="27">
        <f t="shared" si="2"/>
        <v>2126.6205</v>
      </c>
      <c r="XFB58" s="2"/>
    </row>
    <row r="59" s="1" customFormat="1" ht="23" customHeight="1" spans="1:16382">
      <c r="A59" s="9">
        <v>56</v>
      </c>
      <c r="B59" s="14" t="s">
        <v>183</v>
      </c>
      <c r="C59" s="15" t="s">
        <v>184</v>
      </c>
      <c r="D59" s="14">
        <v>1422</v>
      </c>
      <c r="E59" s="14" t="s">
        <v>16</v>
      </c>
      <c r="F59" s="16" t="s">
        <v>185</v>
      </c>
      <c r="G59" s="17" t="s">
        <v>18</v>
      </c>
      <c r="H59" s="14">
        <v>38.15</v>
      </c>
      <c r="I59" s="42">
        <v>31</v>
      </c>
      <c r="J59" s="27">
        <f t="shared" si="0"/>
        <v>33.33</v>
      </c>
      <c r="K59" s="27">
        <f t="shared" si="1"/>
        <v>2093.2905</v>
      </c>
      <c r="L59" s="27">
        <f t="shared" si="2"/>
        <v>2126.6205</v>
      </c>
      <c r="XFB59" s="2"/>
    </row>
    <row r="60" s="1" customFormat="1" ht="23" customHeight="1" spans="1:16382">
      <c r="A60" s="9">
        <v>57</v>
      </c>
      <c r="B60" s="14" t="s">
        <v>186</v>
      </c>
      <c r="C60" s="15" t="s">
        <v>187</v>
      </c>
      <c r="D60" s="14">
        <v>1601</v>
      </c>
      <c r="E60" s="14" t="s">
        <v>24</v>
      </c>
      <c r="F60" s="16" t="s">
        <v>188</v>
      </c>
      <c r="G60" s="17" t="s">
        <v>18</v>
      </c>
      <c r="H60" s="14">
        <v>50.53</v>
      </c>
      <c r="I60" s="42">
        <v>31</v>
      </c>
      <c r="J60" s="27">
        <f t="shared" si="0"/>
        <v>33.33</v>
      </c>
      <c r="K60" s="27">
        <f t="shared" si="1"/>
        <v>2772.5811</v>
      </c>
      <c r="L60" s="27">
        <f t="shared" si="2"/>
        <v>2805.9111</v>
      </c>
      <c r="XFB60" s="2"/>
    </row>
    <row r="61" s="1" customFormat="1" ht="23" customHeight="1" spans="1:16382">
      <c r="A61" s="9">
        <v>58</v>
      </c>
      <c r="B61" s="18" t="s">
        <v>189</v>
      </c>
      <c r="C61" s="20" t="s">
        <v>190</v>
      </c>
      <c r="D61" s="14">
        <v>1612</v>
      </c>
      <c r="E61" s="18" t="s">
        <v>16</v>
      </c>
      <c r="F61" s="48" t="s">
        <v>191</v>
      </c>
      <c r="G61" s="17" t="s">
        <v>18</v>
      </c>
      <c r="H61" s="14">
        <v>48.71</v>
      </c>
      <c r="I61" s="42">
        <v>31</v>
      </c>
      <c r="J61" s="27">
        <f>33.33/31*I61</f>
        <v>33.33</v>
      </c>
      <c r="K61" s="27">
        <f>I61*H61*1.77</f>
        <v>2672.7177</v>
      </c>
      <c r="L61" s="27">
        <f>K61+J61</f>
        <v>2706.0477</v>
      </c>
      <c r="XFB61" s="2"/>
    </row>
    <row r="62" s="1" customFormat="1" ht="23" customHeight="1" spans="1:16382">
      <c r="A62" s="9">
        <v>59</v>
      </c>
      <c r="B62" s="14" t="s">
        <v>192</v>
      </c>
      <c r="C62" s="15" t="s">
        <v>193</v>
      </c>
      <c r="D62" s="14">
        <v>1615</v>
      </c>
      <c r="E62" s="14" t="s">
        <v>16</v>
      </c>
      <c r="F62" s="47" t="s">
        <v>194</v>
      </c>
      <c r="G62" s="17" t="s">
        <v>18</v>
      </c>
      <c r="H62" s="14">
        <v>48.71</v>
      </c>
      <c r="I62" s="42">
        <v>31</v>
      </c>
      <c r="J62" s="27">
        <f>33.33/31*I62</f>
        <v>33.33</v>
      </c>
      <c r="K62" s="27">
        <f>I62*H62*1.77</f>
        <v>2672.7177</v>
      </c>
      <c r="L62" s="27">
        <f>K62+J62</f>
        <v>2706.0477</v>
      </c>
      <c r="XFB62" s="2"/>
    </row>
    <row r="63" s="1" customFormat="1" ht="23" customHeight="1" spans="1:16382">
      <c r="A63" s="32"/>
      <c r="B63" s="32"/>
      <c r="C63" s="33" t="s">
        <v>195</v>
      </c>
      <c r="D63" s="34" t="s">
        <v>196</v>
      </c>
      <c r="E63" s="35"/>
      <c r="F63" s="36"/>
      <c r="G63" s="37"/>
      <c r="H63" s="14">
        <v>68.69</v>
      </c>
      <c r="I63" s="9"/>
      <c r="J63" s="9"/>
      <c r="K63" s="41"/>
      <c r="L63" s="43"/>
      <c r="XFB63" s="2"/>
    </row>
    <row r="64" s="1" customFormat="1" ht="23" customHeight="1" spans="1:16382">
      <c r="A64" s="38"/>
      <c r="B64" s="38"/>
      <c r="C64" s="39"/>
      <c r="D64" s="34" t="s">
        <v>197</v>
      </c>
      <c r="E64" s="35"/>
      <c r="F64" s="36"/>
      <c r="G64" s="37"/>
      <c r="H64" s="14">
        <v>473.4</v>
      </c>
      <c r="I64" s="9"/>
      <c r="J64" s="9"/>
      <c r="K64" s="41"/>
      <c r="L64" s="43"/>
      <c r="XFB64" s="2"/>
    </row>
    <row r="65" s="1" customFormat="1" ht="23" customHeight="1" spans="1:16382">
      <c r="A65" s="38"/>
      <c r="B65" s="38"/>
      <c r="C65" s="44"/>
      <c r="D65" s="34" t="s">
        <v>198</v>
      </c>
      <c r="E65" s="35"/>
      <c r="F65" s="36"/>
      <c r="G65" s="37"/>
      <c r="H65" s="14">
        <v>197.46</v>
      </c>
      <c r="I65" s="9"/>
      <c r="J65" s="9"/>
      <c r="K65" s="41"/>
      <c r="L65" s="43"/>
      <c r="XFB65" s="2"/>
    </row>
    <row r="66" s="2" customFormat="1" ht="23" customHeight="1" spans="1:16381">
      <c r="A66" s="45" t="s">
        <v>199</v>
      </c>
      <c r="B66" s="45"/>
      <c r="C66" s="45"/>
      <c r="D66" s="45"/>
      <c r="E66" s="45"/>
      <c r="F66" s="45"/>
      <c r="G66" s="45"/>
      <c r="H66" s="45"/>
      <c r="I66" s="45"/>
      <c r="J66" s="45"/>
      <c r="K66" s="46"/>
      <c r="L66" s="46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</row>
    <row r="67" s="2" customFormat="1" ht="23" customHeight="1" spans="1:16381">
      <c r="A67" s="45" t="s">
        <v>200</v>
      </c>
      <c r="B67" s="45"/>
      <c r="C67" s="45"/>
      <c r="D67" s="45"/>
      <c r="E67" s="45"/>
      <c r="F67" s="45"/>
      <c r="G67" s="45"/>
      <c r="H67" s="45"/>
      <c r="I67" s="45"/>
      <c r="J67" s="45"/>
      <c r="K67" s="46"/>
      <c r="L67" s="46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  <c r="WWR67" s="1"/>
      <c r="WWS67" s="1"/>
      <c r="WWT67" s="1"/>
      <c r="WWU67" s="1"/>
      <c r="WWV67" s="1"/>
      <c r="WWW67" s="1"/>
      <c r="WWX67" s="1"/>
      <c r="WWY67" s="1"/>
      <c r="WWZ67" s="1"/>
      <c r="WXA67" s="1"/>
      <c r="WXB67" s="1"/>
      <c r="WXC67" s="1"/>
      <c r="WXD67" s="1"/>
      <c r="WXE67" s="1"/>
      <c r="WXF67" s="1"/>
      <c r="WXG67" s="1"/>
      <c r="WXH67" s="1"/>
      <c r="WXI67" s="1"/>
      <c r="WXJ67" s="1"/>
      <c r="WXK67" s="1"/>
      <c r="WXL67" s="1"/>
      <c r="WXM67" s="1"/>
      <c r="WXN67" s="1"/>
      <c r="WXO67" s="1"/>
      <c r="WXP67" s="1"/>
      <c r="WXQ67" s="1"/>
      <c r="WXR67" s="1"/>
      <c r="WXS67" s="1"/>
      <c r="WXT67" s="1"/>
      <c r="WXU67" s="1"/>
      <c r="WXV67" s="1"/>
      <c r="WXW67" s="1"/>
      <c r="WXX67" s="1"/>
      <c r="WXY67" s="1"/>
      <c r="WXZ67" s="1"/>
      <c r="WYA67" s="1"/>
      <c r="WYB67" s="1"/>
      <c r="WYC67" s="1"/>
      <c r="WYD67" s="1"/>
      <c r="WYE67" s="1"/>
      <c r="WYF67" s="1"/>
      <c r="WYG67" s="1"/>
      <c r="WYH67" s="1"/>
      <c r="WYI67" s="1"/>
      <c r="WYJ67" s="1"/>
      <c r="WYK67" s="1"/>
      <c r="WYL67" s="1"/>
      <c r="WYM67" s="1"/>
      <c r="WYN67" s="1"/>
      <c r="WYO67" s="1"/>
      <c r="WYP67" s="1"/>
      <c r="WYQ67" s="1"/>
      <c r="WYR67" s="1"/>
      <c r="WYS67" s="1"/>
      <c r="WYT67" s="1"/>
      <c r="WYU67" s="1"/>
      <c r="WYV67" s="1"/>
      <c r="WYW67" s="1"/>
      <c r="WYX67" s="1"/>
      <c r="WYY67" s="1"/>
      <c r="WYZ67" s="1"/>
      <c r="WZA67" s="1"/>
      <c r="WZB67" s="1"/>
      <c r="WZC67" s="1"/>
      <c r="WZD67" s="1"/>
      <c r="WZE67" s="1"/>
      <c r="WZF67" s="1"/>
      <c r="WZG67" s="1"/>
      <c r="WZH67" s="1"/>
      <c r="WZI67" s="1"/>
      <c r="WZJ67" s="1"/>
      <c r="WZK67" s="1"/>
      <c r="WZL67" s="1"/>
      <c r="WZM67" s="1"/>
      <c r="WZN67" s="1"/>
      <c r="WZO67" s="1"/>
      <c r="WZP67" s="1"/>
      <c r="WZQ67" s="1"/>
      <c r="WZR67" s="1"/>
      <c r="WZS67" s="1"/>
      <c r="WZT67" s="1"/>
      <c r="WZU67" s="1"/>
      <c r="WZV67" s="1"/>
      <c r="WZW67" s="1"/>
      <c r="WZX67" s="1"/>
      <c r="WZY67" s="1"/>
      <c r="WZZ67" s="1"/>
      <c r="XAA67" s="1"/>
      <c r="XAB67" s="1"/>
      <c r="XAC67" s="1"/>
      <c r="XAD67" s="1"/>
      <c r="XAE67" s="1"/>
      <c r="XAF67" s="1"/>
      <c r="XAG67" s="1"/>
      <c r="XAH67" s="1"/>
      <c r="XAI67" s="1"/>
      <c r="XAJ67" s="1"/>
      <c r="XAK67" s="1"/>
      <c r="XAL67" s="1"/>
      <c r="XAM67" s="1"/>
      <c r="XAN67" s="1"/>
      <c r="XAO67" s="1"/>
      <c r="XAP67" s="1"/>
      <c r="XAQ67" s="1"/>
      <c r="XAR67" s="1"/>
      <c r="XAS67" s="1"/>
      <c r="XAT67" s="1"/>
      <c r="XAU67" s="1"/>
      <c r="XAV67" s="1"/>
      <c r="XAW67" s="1"/>
      <c r="XAX67" s="1"/>
      <c r="XAY67" s="1"/>
      <c r="XAZ67" s="1"/>
      <c r="XBA67" s="1"/>
      <c r="XBB67" s="1"/>
      <c r="XBC67" s="1"/>
      <c r="XBD67" s="1"/>
      <c r="XBE67" s="1"/>
      <c r="XBF67" s="1"/>
      <c r="XBG67" s="1"/>
      <c r="XBH67" s="1"/>
      <c r="XBI67" s="1"/>
      <c r="XBJ67" s="1"/>
      <c r="XBK67" s="1"/>
      <c r="XBL67" s="1"/>
      <c r="XBM67" s="1"/>
      <c r="XBN67" s="1"/>
      <c r="XBO67" s="1"/>
      <c r="XBP67" s="1"/>
      <c r="XBQ67" s="1"/>
      <c r="XBR67" s="1"/>
      <c r="XBS67" s="1"/>
      <c r="XBT67" s="1"/>
      <c r="XBU67" s="1"/>
      <c r="XBV67" s="1"/>
      <c r="XBW67" s="1"/>
      <c r="XBX67" s="1"/>
      <c r="XBY67" s="1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</row>
    <row r="68" s="2" customFormat="1" ht="23" customHeight="1" spans="1:16381">
      <c r="A68" s="1"/>
      <c r="B68" s="1"/>
      <c r="C68" s="1"/>
      <c r="D68" s="1"/>
      <c r="E68" s="1"/>
      <c r="F68" s="1"/>
      <c r="G68" s="3"/>
      <c r="H68" s="1"/>
      <c r="I68" s="4"/>
      <c r="J68" s="1"/>
      <c r="K68" s="5"/>
      <c r="L68" s="6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  <c r="WWP68" s="1"/>
      <c r="WWQ68" s="1"/>
      <c r="WWR68" s="1"/>
      <c r="WWS68" s="1"/>
      <c r="WWT68" s="1"/>
      <c r="WWU68" s="1"/>
      <c r="WWV68" s="1"/>
      <c r="WWW68" s="1"/>
      <c r="WWX68" s="1"/>
      <c r="WWY68" s="1"/>
      <c r="WWZ68" s="1"/>
      <c r="WXA68" s="1"/>
      <c r="WXB68" s="1"/>
      <c r="WXC68" s="1"/>
      <c r="WXD68" s="1"/>
      <c r="WXE68" s="1"/>
      <c r="WXF68" s="1"/>
      <c r="WXG68" s="1"/>
      <c r="WXH68" s="1"/>
      <c r="WXI68" s="1"/>
      <c r="WXJ68" s="1"/>
      <c r="WXK68" s="1"/>
      <c r="WXL68" s="1"/>
      <c r="WXM68" s="1"/>
      <c r="WXN68" s="1"/>
      <c r="WXO68" s="1"/>
      <c r="WXP68" s="1"/>
      <c r="WXQ68" s="1"/>
      <c r="WXR68" s="1"/>
      <c r="WXS68" s="1"/>
      <c r="WXT68" s="1"/>
      <c r="WXU68" s="1"/>
      <c r="WXV68" s="1"/>
      <c r="WXW68" s="1"/>
      <c r="WXX68" s="1"/>
      <c r="WXY68" s="1"/>
      <c r="WXZ68" s="1"/>
      <c r="WYA68" s="1"/>
      <c r="WYB68" s="1"/>
      <c r="WYC68" s="1"/>
      <c r="WYD68" s="1"/>
      <c r="WYE68" s="1"/>
      <c r="WYF68" s="1"/>
      <c r="WYG68" s="1"/>
      <c r="WYH68" s="1"/>
      <c r="WYI68" s="1"/>
      <c r="WYJ68" s="1"/>
      <c r="WYK68" s="1"/>
      <c r="WYL68" s="1"/>
      <c r="WYM68" s="1"/>
      <c r="WYN68" s="1"/>
      <c r="WYO68" s="1"/>
      <c r="WYP68" s="1"/>
      <c r="WYQ68" s="1"/>
      <c r="WYR68" s="1"/>
      <c r="WYS68" s="1"/>
      <c r="WYT68" s="1"/>
      <c r="WYU68" s="1"/>
      <c r="WYV68" s="1"/>
      <c r="WYW68" s="1"/>
      <c r="WYX68" s="1"/>
      <c r="WYY68" s="1"/>
      <c r="WYZ68" s="1"/>
      <c r="WZA68" s="1"/>
      <c r="WZB68" s="1"/>
      <c r="WZC68" s="1"/>
      <c r="WZD68" s="1"/>
      <c r="WZE68" s="1"/>
      <c r="WZF68" s="1"/>
      <c r="WZG68" s="1"/>
      <c r="WZH68" s="1"/>
      <c r="WZI68" s="1"/>
      <c r="WZJ68" s="1"/>
      <c r="WZK68" s="1"/>
      <c r="WZL68" s="1"/>
      <c r="WZM68" s="1"/>
      <c r="WZN68" s="1"/>
      <c r="WZO68" s="1"/>
      <c r="WZP68" s="1"/>
      <c r="WZQ68" s="1"/>
      <c r="WZR68" s="1"/>
      <c r="WZS68" s="1"/>
      <c r="WZT68" s="1"/>
      <c r="WZU68" s="1"/>
      <c r="WZV68" s="1"/>
      <c r="WZW68" s="1"/>
      <c r="WZX68" s="1"/>
      <c r="WZY68" s="1"/>
      <c r="WZZ68" s="1"/>
      <c r="XAA68" s="1"/>
      <c r="XAB68" s="1"/>
      <c r="XAC68" s="1"/>
      <c r="XAD68" s="1"/>
      <c r="XAE68" s="1"/>
      <c r="XAF68" s="1"/>
      <c r="XAG68" s="1"/>
      <c r="XAH68" s="1"/>
      <c r="XAI68" s="1"/>
      <c r="XAJ68" s="1"/>
      <c r="XAK68" s="1"/>
      <c r="XAL68" s="1"/>
      <c r="XAM68" s="1"/>
      <c r="XAN68" s="1"/>
      <c r="XAO68" s="1"/>
      <c r="XAP68" s="1"/>
      <c r="XAQ68" s="1"/>
      <c r="XAR68" s="1"/>
      <c r="XAS68" s="1"/>
      <c r="XAT68" s="1"/>
      <c r="XAU68" s="1"/>
      <c r="XAV68" s="1"/>
      <c r="XAW68" s="1"/>
      <c r="XAX68" s="1"/>
      <c r="XAY68" s="1"/>
      <c r="XAZ68" s="1"/>
      <c r="XBA68" s="1"/>
      <c r="XBB68" s="1"/>
      <c r="XBC68" s="1"/>
      <c r="XBD68" s="1"/>
      <c r="XBE68" s="1"/>
      <c r="XBF68" s="1"/>
      <c r="XBG68" s="1"/>
      <c r="XBH68" s="1"/>
      <c r="XBI68" s="1"/>
      <c r="XBJ68" s="1"/>
      <c r="XBK68" s="1"/>
      <c r="XBL68" s="1"/>
      <c r="XBM68" s="1"/>
      <c r="XBN68" s="1"/>
      <c r="XBO68" s="1"/>
      <c r="XBP68" s="1"/>
      <c r="XBQ68" s="1"/>
      <c r="XBR68" s="1"/>
      <c r="XBS68" s="1"/>
      <c r="XBT68" s="1"/>
      <c r="XBU68" s="1"/>
      <c r="XBV68" s="1"/>
      <c r="XBW68" s="1"/>
      <c r="XBX68" s="1"/>
      <c r="XBY68" s="1"/>
      <c r="XBZ68" s="1"/>
      <c r="XCA68" s="1"/>
      <c r="XCB68" s="1"/>
      <c r="XCC68" s="1"/>
      <c r="XCD68" s="1"/>
      <c r="XCE68" s="1"/>
      <c r="XCF68" s="1"/>
      <c r="XCG68" s="1"/>
      <c r="XCH68" s="1"/>
      <c r="XCI68" s="1"/>
      <c r="XCJ68" s="1"/>
      <c r="XCK68" s="1"/>
      <c r="XCL68" s="1"/>
      <c r="XCM68" s="1"/>
      <c r="XCN68" s="1"/>
      <c r="XCO68" s="1"/>
      <c r="XCP68" s="1"/>
      <c r="XCQ68" s="1"/>
      <c r="XCR68" s="1"/>
      <c r="XCS68" s="1"/>
      <c r="XCT68" s="1"/>
      <c r="XCU68" s="1"/>
      <c r="XCV68" s="1"/>
      <c r="XCW68" s="1"/>
      <c r="XCX68" s="1"/>
      <c r="XCY68" s="1"/>
      <c r="XCZ68" s="1"/>
      <c r="XDA68" s="1"/>
      <c r="XDB68" s="1"/>
      <c r="XDC68" s="1"/>
      <c r="XDD68" s="1"/>
      <c r="XDE68" s="1"/>
      <c r="XDF68" s="1"/>
      <c r="XDG68" s="1"/>
      <c r="XDH68" s="1"/>
      <c r="XDI68" s="1"/>
      <c r="XDJ68" s="1"/>
      <c r="XDK68" s="1"/>
      <c r="XDL68" s="1"/>
      <c r="XDM68" s="1"/>
      <c r="XDN68" s="1"/>
      <c r="XDO68" s="1"/>
      <c r="XDP68" s="1"/>
      <c r="XDQ68" s="1"/>
      <c r="XDR68" s="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</row>
    <row r="69" s="2" customFormat="1" ht="23" customHeight="1" spans="1:16381">
      <c r="A69" s="1"/>
      <c r="B69" s="1"/>
      <c r="C69" s="1"/>
      <c r="D69" s="1"/>
      <c r="E69" s="1"/>
      <c r="F69" s="1"/>
      <c r="G69" s="3"/>
      <c r="H69" s="1"/>
      <c r="I69" s="4"/>
      <c r="J69" s="1"/>
      <c r="K69" s="5"/>
      <c r="L69" s="6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</row>
    <row r="70" s="2" customFormat="1" spans="1:12">
      <c r="A70" s="1"/>
      <c r="B70" s="1"/>
      <c r="C70" s="1"/>
      <c r="D70" s="1"/>
      <c r="E70" s="1"/>
      <c r="F70" s="1"/>
      <c r="G70" s="3"/>
      <c r="H70" s="1"/>
      <c r="I70" s="4"/>
      <c r="J70" s="1"/>
      <c r="K70" s="5"/>
      <c r="L70" s="6"/>
    </row>
    <row r="71" s="2" customFormat="1" spans="1:12">
      <c r="A71" s="1"/>
      <c r="B71" s="1"/>
      <c r="C71" s="1"/>
      <c r="D71" s="1"/>
      <c r="E71" s="1"/>
      <c r="F71" s="1"/>
      <c r="G71" s="3"/>
      <c r="H71" s="1"/>
      <c r="I71" s="4"/>
      <c r="J71" s="1"/>
      <c r="K71" s="5"/>
      <c r="L71" s="6"/>
    </row>
    <row r="72" s="2" customFormat="1" spans="1:12">
      <c r="A72" s="1"/>
      <c r="B72" s="1"/>
      <c r="C72" s="1"/>
      <c r="D72" s="1"/>
      <c r="E72" s="1"/>
      <c r="F72" s="1"/>
      <c r="G72" s="3"/>
      <c r="H72" s="1"/>
      <c r="I72" s="4"/>
      <c r="J72" s="1"/>
      <c r="K72" s="5"/>
      <c r="L72" s="6"/>
    </row>
    <row r="73" s="1" customFormat="1" spans="7:16384">
      <c r="G73" s="3"/>
      <c r="I73" s="4"/>
      <c r="K73" s="5"/>
      <c r="L73" s="6"/>
      <c r="XFB73" s="2"/>
      <c r="XFC73" s="2"/>
      <c r="XFD73" s="2"/>
    </row>
    <row r="74" s="1" customFormat="1" spans="7:16384">
      <c r="G74" s="3"/>
      <c r="I74" s="4"/>
      <c r="K74" s="5"/>
      <c r="L74" s="6"/>
      <c r="XFB74" s="2"/>
      <c r="XFC74" s="2"/>
      <c r="XFD74" s="2"/>
    </row>
    <row r="75" s="1" customFormat="1" spans="7:16384">
      <c r="G75" s="3"/>
      <c r="I75" s="4"/>
      <c r="K75" s="5"/>
      <c r="L75" s="6"/>
      <c r="XFB75" s="2"/>
      <c r="XFC75" s="2"/>
      <c r="XFD75" s="2"/>
    </row>
    <row r="76" s="1" customFormat="1" spans="7:16384">
      <c r="G76" s="3"/>
      <c r="I76" s="4"/>
      <c r="K76" s="5"/>
      <c r="L76" s="6"/>
      <c r="XFB76" s="2"/>
      <c r="XFC76" s="2"/>
      <c r="XFD76" s="2"/>
    </row>
    <row r="77" s="1" customFormat="1" spans="7:16384">
      <c r="G77" s="3"/>
      <c r="I77" s="4"/>
      <c r="K77" s="5"/>
      <c r="L77" s="6"/>
      <c r="XFB77" s="2"/>
      <c r="XFC77" s="2"/>
      <c r="XFD77" s="2"/>
    </row>
    <row r="78" s="1" customFormat="1" spans="7:16384">
      <c r="G78" s="3"/>
      <c r="I78" s="4"/>
      <c r="K78" s="5"/>
      <c r="L78" s="6"/>
      <c r="XFB78" s="2"/>
      <c r="XFC78" s="2"/>
      <c r="XFD78" s="2"/>
    </row>
  </sheetData>
  <mergeCells count="19">
    <mergeCell ref="A1:L1"/>
    <mergeCell ref="J2:K2"/>
    <mergeCell ref="D63:E63"/>
    <mergeCell ref="D64:E64"/>
    <mergeCell ref="D65:E65"/>
    <mergeCell ref="A66:L66"/>
    <mergeCell ref="A67:L67"/>
    <mergeCell ref="A2:A3"/>
    <mergeCell ref="A63:A65"/>
    <mergeCell ref="B2:B3"/>
    <mergeCell ref="C2:C3"/>
    <mergeCell ref="C63:C65"/>
    <mergeCell ref="D2:D3"/>
    <mergeCell ref="E2:E3"/>
    <mergeCell ref="F2:F3"/>
    <mergeCell ref="G2:G3"/>
    <mergeCell ref="H2:H3"/>
    <mergeCell ref="I2:I3"/>
    <mergeCell ref="L2:L3"/>
  </mergeCells>
  <pageMargins left="0.393055555555556" right="0.236111111111111" top="0.314583333333333" bottom="0.354166666666667" header="0.275" footer="0.236111111111111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妖妖</cp:lastModifiedBy>
  <dcterms:created xsi:type="dcterms:W3CDTF">2024-02-28T01:50:00Z</dcterms:created>
  <dcterms:modified xsi:type="dcterms:W3CDTF">2025-02-12T08:10:38Z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A96B238049044FD192DA79A12140CF38_11</vt:lpwstr>
  </property>
  <property fmtid="{D5CDD505-2E9C-101B-9397-08002B2CF9AE}" pid="3" name="KSOProductBuildVer">
    <vt:lpwstr>2052-12.1.0.20260</vt:lpwstr>
  </property>
</Properties>
</file>